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showInkAnnotation="0" codeName="ThisWorkbook"/>
  <mc:AlternateContent xmlns:mc="http://schemas.openxmlformats.org/markup-compatibility/2006">
    <mc:Choice Requires="x15">
      <x15ac:absPath xmlns:x15ac="http://schemas.microsoft.com/office/spreadsheetml/2010/11/ac" url="Y:\MESA DE OPERACIONES\DIRECCION DE MESA DE OPERACIONES\PROCESOS\ORDEN DE PAGO\2026\"/>
    </mc:Choice>
  </mc:AlternateContent>
  <xr:revisionPtr revIDLastSave="0" documentId="13_ncr:1_{E708C1B6-A89D-41F8-A520-1F5616D5F8ED}" xr6:coauthVersionLast="47" xr6:coauthVersionMax="47" xr10:uidLastSave="{00000000-0000-0000-0000-000000000000}"/>
  <workbookProtection workbookAlgorithmName="SHA-512" workbookHashValue="dgLTFDJA/D12hGeR5J0CTgWqTCYmFC3mT5UPc7kay+fGzUjhL0JGMTewxZKsBhHvuFLn2Z+TRnoW5BjpSYFJ1A==" workbookSaltValue="hL1OGOXG2cfZTk6d6aIS/Q==" workbookSpinCount="100000" lockStructure="1"/>
  <bookViews>
    <workbookView xWindow="-108" yWindow="-108" windowWidth="23256" windowHeight="13896" xr2:uid="{00000000-000D-0000-FFFF-FFFF00000000}"/>
  </bookViews>
  <sheets>
    <sheet name="ORDEN DE PAGO V.7" sheetId="3" r:id="rId1"/>
    <sheet name="COD DANE" sheetId="7" state="hidden" r:id="rId2"/>
    <sheet name="Recomendaciones" sheetId="6" r:id="rId3"/>
  </sheets>
  <externalReferences>
    <externalReference r:id="rId4"/>
  </externalReferences>
  <definedNames>
    <definedName name="_xlnm.Print_Area" localSheetId="0">'ORDEN DE PAGO V.7'!$A$1:$AP$93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5" i="3" l="1"/>
  <c r="AE62" i="3" l="1"/>
  <c r="AI7" i="7" l="1"/>
  <c r="AE69" i="3" l="1"/>
  <c r="AE63" i="3" l="1"/>
  <c r="AE65" i="3"/>
  <c r="AE64" i="3"/>
  <c r="AE36" i="3" l="1"/>
  <c r="AE38" i="3" s="1"/>
  <c r="AE66" i="3" l="1"/>
  <c r="AE67" i="3"/>
  <c r="AE68" i="3"/>
  <c r="AE61" i="3" l="1"/>
  <c r="AE60" i="3"/>
  <c r="AE59" i="3" l="1"/>
  <c r="AE74" i="3" l="1"/>
  <c r="Y44" i="3"/>
  <c r="AE44" i="3" s="1"/>
  <c r="Y47" i="3"/>
  <c r="AE47" i="3" s="1"/>
  <c r="Y50" i="3"/>
  <c r="AE50" i="3" s="1"/>
  <c r="AE53" i="3" l="1"/>
  <c r="AE78" i="3" s="1"/>
</calcChain>
</file>

<file path=xl/sharedStrings.xml><?xml version="1.0" encoding="utf-8"?>
<sst xmlns="http://schemas.openxmlformats.org/spreadsheetml/2006/main" count="139" uniqueCount="126">
  <si>
    <t>ORDEN No.</t>
  </si>
  <si>
    <t>DATOS A DILIGENCIAR POR EL ORDENADOR DEL GASTO</t>
  </si>
  <si>
    <t>VALOR IVA</t>
  </si>
  <si>
    <t>%</t>
  </si>
  <si>
    <t>VALOR RETENCIÓN EN LA FUENTE</t>
  </si>
  <si>
    <t>VALOR RETENCIÓN DE IVA</t>
  </si>
  <si>
    <t xml:space="preserve">FIRMAS AUTORIZADAS </t>
  </si>
  <si>
    <t>VALOR BRUTO DE PAGO</t>
  </si>
  <si>
    <t>ENTIDAD BANCARIA</t>
  </si>
  <si>
    <t>NIT</t>
  </si>
  <si>
    <t>VALOR ANTES DE IVA</t>
  </si>
  <si>
    <t>RETENCIONES</t>
  </si>
  <si>
    <t>OTROS DESCUENTOS</t>
  </si>
  <si>
    <t>NOMBRE DEL PDA - DEPARTAMENTO</t>
  </si>
  <si>
    <t>(1) OTROS</t>
  </si>
  <si>
    <t>(2) OTROS</t>
  </si>
  <si>
    <t>DATOS ADICIONALES</t>
  </si>
  <si>
    <t>ANEXOS</t>
  </si>
  <si>
    <t>CIUDAD-DIRECCIÓN Y TELÉFONO</t>
  </si>
  <si>
    <t>CONTRATO No.</t>
  </si>
  <si>
    <t>APLICAR DE LAS SIGUIENTES FUENTES:</t>
  </si>
  <si>
    <t xml:space="preserve">No. CDR </t>
  </si>
  <si>
    <t>AMORTIZACIÓN - ANTICIPOS</t>
  </si>
  <si>
    <t>NOMBRE DEL ORDENADOR DEL GASTO</t>
  </si>
  <si>
    <t>NOMBRE DEL INTERVENTOR Y/O SUPERVISOR DEL CONTRATO</t>
  </si>
  <si>
    <t>ORDEN DE PAGO - PDA</t>
  </si>
  <si>
    <t xml:space="preserve">TIPO CUENTA </t>
  </si>
  <si>
    <t>FACTURA O CUENTA DE COBRO</t>
  </si>
  <si>
    <t>TOTAL VALOR FACTURA o CUENTA DE COBRO</t>
  </si>
  <si>
    <t>TOTAL VALOR RETENCIONES</t>
  </si>
  <si>
    <t>TOTAL VALOR OTROS DESCUENTOS</t>
  </si>
  <si>
    <t>TOTAL VALOR DESEMBOLSO NETO</t>
  </si>
  <si>
    <t>FIRMA DEL INTERVENTOR Y/O SUPERVISOR DEL CONTRATO</t>
  </si>
  <si>
    <t>(3) OTROS</t>
  </si>
  <si>
    <t>(4) OTROS</t>
  </si>
  <si>
    <t>(5) OTROS</t>
  </si>
  <si>
    <t>(6) OTROS</t>
  </si>
  <si>
    <t>(7) OTROS</t>
  </si>
  <si>
    <t>(8) OTROS</t>
  </si>
  <si>
    <t>FUENTE</t>
  </si>
  <si>
    <t>VALOR</t>
  </si>
  <si>
    <t>VALOR RETENCIÓN DE ICA -  TARIFA  ___________  MUNICIPIO ___________________</t>
  </si>
  <si>
    <t>DEP</t>
  </si>
  <si>
    <t>MUN</t>
  </si>
  <si>
    <t>(1) A (10) OTROS DESCUENTOS POR EJEMPLO ESTAMPILLAS (IDENTIFICAR SI SON MUNICIPALES O DEPARTAMENTALES)</t>
  </si>
  <si>
    <t>CONTRIBUCIÓN ESPECIAL SOBRE CONTRATOS DE OBRA PÚBLICA</t>
  </si>
  <si>
    <t>NÚMERO DE CUENTA</t>
  </si>
  <si>
    <t>LIQUIDACIÓN DEL PAGO</t>
  </si>
  <si>
    <t>VALOR BASE LIQUIDACIÓN</t>
  </si>
  <si>
    <t>VALOR BASE DE LIQUIDACIÓN</t>
  </si>
  <si>
    <t>EMBARGOS</t>
  </si>
  <si>
    <t>AUTORIZACIÓN DE PAGO A TERCERO</t>
  </si>
  <si>
    <t>DEPARTAMENTO</t>
  </si>
  <si>
    <t>AMAZONAS</t>
  </si>
  <si>
    <t>ANTIOQUIA</t>
  </si>
  <si>
    <t>ARAUCA</t>
  </si>
  <si>
    <t>CALDAS</t>
  </si>
  <si>
    <t>CASANARE</t>
  </si>
  <si>
    <t>CAUCA</t>
  </si>
  <si>
    <t>CESAR</t>
  </si>
  <si>
    <t>CHOCO</t>
  </si>
  <si>
    <t>CUNDINAMARCA</t>
  </si>
  <si>
    <t>GUAJIRA</t>
  </si>
  <si>
    <t>GUAVIARE</t>
  </si>
  <si>
    <t>HUILA</t>
  </si>
  <si>
    <t>MAGDALENA</t>
  </si>
  <si>
    <t>META</t>
  </si>
  <si>
    <t>NARIÑO</t>
  </si>
  <si>
    <t>NORTE DE SANTANDER</t>
  </si>
  <si>
    <t>PUTUMAYO</t>
  </si>
  <si>
    <t>RISARALDA</t>
  </si>
  <si>
    <t>SANTANDER</t>
  </si>
  <si>
    <t>SUCRE</t>
  </si>
  <si>
    <t>TOLIMA</t>
  </si>
  <si>
    <t>VALLE DEL CAUCA</t>
  </si>
  <si>
    <t>VICHADA</t>
  </si>
  <si>
    <t>SGP</t>
  </si>
  <si>
    <t>RECURSOS CAR</t>
  </si>
  <si>
    <t>RECURSOS DE LA NACION /AUDIENCIAS PUBLICAS</t>
  </si>
  <si>
    <t>RECURSOS PROPIOS / OTROS RECURSOS</t>
  </si>
  <si>
    <t>REGALIAS DIRECTAS</t>
  </si>
  <si>
    <t>REGALIAS-FONDO DESARROLLO REGIONAL</t>
  </si>
  <si>
    <t xml:space="preserve">REGALIAS -FONDO COMPENSACION REGIONAL </t>
  </si>
  <si>
    <t>RECURSOS NACION ESTRATEGICOS</t>
  </si>
  <si>
    <t>CONTRATO PLAN SGP</t>
  </si>
  <si>
    <t>CONTRATO  PLAN - RECURSOS NACIÒN</t>
  </si>
  <si>
    <t>RECURSOS BID NACION</t>
  </si>
  <si>
    <t>CÓDIGO</t>
  </si>
  <si>
    <t>RECURSOS CRÉDITO</t>
  </si>
  <si>
    <t>PDA NEIVA</t>
  </si>
  <si>
    <t>CONCEPTO / OBSERVACIÓN</t>
  </si>
  <si>
    <t>Recomendaciones Básicas</t>
  </si>
  <si>
    <t>ATLÁNTICO</t>
  </si>
  <si>
    <t>BOLÍVAR</t>
  </si>
  <si>
    <t>BOYACÁ</t>
  </si>
  <si>
    <t>CAQUETÁ</t>
  </si>
  <si>
    <t>CÓRDOBA</t>
  </si>
  <si>
    <t>GUAINÍA</t>
  </si>
  <si>
    <t>QUINDÍO</t>
  </si>
  <si>
    <t>SAN ANDRÉS</t>
  </si>
  <si>
    <t>VAUPÉS</t>
  </si>
  <si>
    <t>FIRMA DEL ORDENADOR DEL GASTO
VISTO BUENO DEL COMITÉ DIRECTIVO (*)</t>
  </si>
  <si>
    <t>(9) OTROS</t>
  </si>
  <si>
    <t>(10) OTROS</t>
  </si>
  <si>
    <t xml:space="preserve">PATRIMONIO AUTÓNOMO FIA </t>
  </si>
  <si>
    <t>NIT O CC</t>
  </si>
  <si>
    <t>FECHA (DD/MM/AA)</t>
  </si>
  <si>
    <t>CÁLCULO OPERACIÓN</t>
  </si>
  <si>
    <t>(*)APLICA EN LOS CASOS EN LOS QUE HAYA SIDO OBTENIDA LA AUTORIZACIÓN RESPECTIVA PARA LA FIRMA</t>
  </si>
  <si>
    <r>
      <t xml:space="preserve">ESPACIO PARA RADICACIÓN 
</t>
    </r>
    <r>
      <rPr>
        <b/>
        <sz val="7"/>
        <rFont val="Arial"/>
        <family val="2"/>
      </rPr>
      <t>CONSORCIO FIA</t>
    </r>
  </si>
  <si>
    <t>COMPROMISO POR COLOMBIA</t>
  </si>
  <si>
    <t>APLICAR DE LOS SIGUIENTES CDR:</t>
  </si>
  <si>
    <t>MULTAS O SANCIONES</t>
  </si>
  <si>
    <t>VALOR CDR</t>
  </si>
  <si>
    <t>AGUAS DEL MAGDALENA</t>
  </si>
  <si>
    <t>AGUAS DE BOLÍVAR</t>
  </si>
  <si>
    <t>NACIÓN COLOMBIA POTENCIA MUNDIAL DE LA VIDA</t>
  </si>
  <si>
    <t>IMPUESTO AL CONSUMO</t>
  </si>
  <si>
    <t>TERCERO DE CAUSACIÓN</t>
  </si>
  <si>
    <t>FOMA DE PAGO</t>
  </si>
  <si>
    <t>ABONO EN CUENTA</t>
  </si>
  <si>
    <t>BENEFICIARIO DEL PAGO</t>
  </si>
  <si>
    <r>
      <t xml:space="preserve">Al momento de elaborar su orden de pago, por favor tenga en cuenta las siguientes recomendaciones:
1. Seleccione de la lista despegable el departamento, la orden de pago le trae automáticamente el número del NIT.
2. Para mejor lectura digite el número de la cuenta bancaria tal como se observa en la certificación emitida por el banco.
3. </t>
    </r>
    <r>
      <rPr>
        <b/>
        <sz val="11"/>
        <rFont val="Arial"/>
        <family val="2"/>
      </rPr>
      <t>Recuerde que cualquier error en la orden de pago o diferencia en su liquidación, le genera devolución del pago y cambio de la misma</t>
    </r>
    <r>
      <rPr>
        <sz val="11"/>
        <rFont val="Arial"/>
        <family val="2"/>
      </rPr>
      <t xml:space="preserve">.
4. En el campo de concepto u observación, ingrese la información del tipo de pago, número de acta a pagar y descripción del proyecto u objeto del contrato.
5. En el campo de anexos </t>
    </r>
    <r>
      <rPr>
        <b/>
        <sz val="11"/>
        <rFont val="Arial"/>
        <family val="2"/>
      </rPr>
      <t>también puede incluir alguna aclaración que se requiera para el procesamiento del pago.</t>
    </r>
    <r>
      <rPr>
        <sz val="11"/>
        <rFont val="Arial"/>
        <family val="2"/>
      </rPr>
      <t xml:space="preserve">
6. Al momento de liquidar la contribución especial sobre contratos de obra pública, tenga en cuenta que cuando el contrato fue objeto de giro de anticipo, sobre este se realizó la aplicación del mencionado impuesto; por lo tanto en la liquidación de una acta parcial debe tener en cuenta que sobre el valor de la amortización del anticipo no debe liquidar este importe.
Le recordamos la forma para determinar la base: (Valor antes de IVA - Amortización de Anticipo = Base).
7. Recuerde que las retenciones de IVA, FUENTE E ICA, se aproximan al mil más cercano, el presente formato de orden de pago ya se encuentra formulado, por favor NO lo modifique.
8. </t>
    </r>
    <r>
      <rPr>
        <b/>
        <sz val="11"/>
        <rFont val="Arial"/>
        <family val="2"/>
      </rPr>
      <t xml:space="preserve">Respecto a la liquidación de las estampillas, si requieren utilizar decimales, el resultado se deben redondear </t>
    </r>
    <r>
      <rPr>
        <b/>
        <u/>
        <sz val="11"/>
        <rFont val="Arial"/>
        <family val="2"/>
      </rPr>
      <t>a dos decimales</t>
    </r>
    <r>
      <rPr>
        <b/>
        <sz val="11"/>
        <rFont val="Arial"/>
        <family val="2"/>
      </rPr>
      <t>; lo anterior, con el fin de no presentar diferencias al momento de cotejar y grabar los datos en nuestro sistema de información.</t>
    </r>
    <r>
      <rPr>
        <sz val="11"/>
        <rFont val="Arial"/>
        <family val="2"/>
      </rPr>
      <t xml:space="preserve">
9. No olvide siempre señalar con una X si las estampillas son municipales</t>
    </r>
    <r>
      <rPr>
        <sz val="12"/>
        <rFont val="Arial"/>
        <family val="2"/>
      </rPr>
      <t xml:space="preserve"> </t>
    </r>
    <r>
      <rPr>
        <sz val="11"/>
        <rFont val="Arial"/>
        <family val="2"/>
      </rPr>
      <t xml:space="preserve">o departamentales; esta información es objeto de validación con la formalidades presentadas por el PDA. Si no señala con la X, esto le generará devolución de la orden de pago.
10. Cuando registre el nombre del Interventor o supervisor, incluya el cargo y el nombre de la empresa interventora.
11. Tenga en cuenta que la información registrada en esta orden de pago debe ser consistente con los documentos soportes (Actas o informes de ejecución, Plan de pagos, Facturas o Cuentas de cobro).
12. </t>
    </r>
    <r>
      <rPr>
        <b/>
        <sz val="11"/>
        <color theme="5"/>
        <rFont val="Arial"/>
        <family val="2"/>
      </rPr>
      <t>El valor indicado en la parte de la información del CDR, corresponde al valor total del CDR expedido, este debe coincidir con el o los CDR`s adjuntos a la OP.</t>
    </r>
    <r>
      <rPr>
        <b/>
        <sz val="11"/>
        <rFont val="Arial"/>
        <family val="2"/>
      </rPr>
      <t xml:space="preserve">
</t>
    </r>
    <r>
      <rPr>
        <sz val="11"/>
        <rFont val="Arial"/>
        <family val="2"/>
      </rPr>
      <t xml:space="preserve">14. Para la liquidación de las siguientes casillas: i) AUTORIZACIÓN DE PAGO A TERCERO, ii) EMBARGOS, iii) AMORTIZACIÓN - ANTICIPOS, no se requiere diligenciar las casillas de % y base de liquidación.
15. Para la liquidación de los impuestos nacionales, tenga en cuenta el tipo de régimen asignado por la DIAN al contratista o cada integrante del Consorcio O Unión Temporal.
16. Si requiere alguna orientación adicional, comuníquese con el Director(a) de </t>
    </r>
    <r>
      <rPr>
        <b/>
        <sz val="11"/>
        <rFont val="Arial"/>
        <family val="2"/>
      </rPr>
      <t>Relacionamiento</t>
    </r>
    <r>
      <rPr>
        <sz val="11"/>
        <rFont val="Arial"/>
        <family val="2"/>
      </rPr>
      <t xml:space="preserve"> asignado.
Muchas gracias!
</t>
    </r>
  </si>
  <si>
    <t>Versión No. 7 / Junio- 2026</t>
  </si>
  <si>
    <t>NOMBRE COMPLETO DEL CONTRATISTA</t>
  </si>
  <si>
    <t>NOMBRE COMPLETO DEL BENEFICIARIO DEL PAGO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</si>
</sst>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quot;$&quot;\ * #,##0.00_ ;_ &quot;$&quot;\ * \-#,##0.00_ ;_ &quot;$&quot;\ * &quot;-&quot;??_ ;_ @_ "/>
    <numFmt numFmtId="165" formatCode="_ * #,##0.00_ ;_ * \-#,##0.00_ ;_ * &quot;-&quot;??_ ;_ @_ "/>
    <numFmt numFmtId="166" formatCode="&quot;$&quot;\ #,##0.00"/>
    <numFmt numFmtId="167" formatCode="dd/mm/yyyy;@"/>
    <numFmt numFmtId="168" formatCode="_ * #,##0_ ;_ * \-#,##0_ ;_ * &quot;-&quot;??_ ;_ @_ "/>
    <numFmt numFmtId="169" formatCode="0.0%"/>
  </numFmts>
  <fonts count="27" x14ac:knownFonts="1">
    <font>
      <sz val="10"/>
      <name val="Arial"/>
    </font>
    <font>
      <sz val="10"/>
      <name val="Arial"/>
      <family val="2"/>
    </font>
    <font>
      <sz val="6"/>
      <name val="Arial"/>
      <family val="2"/>
    </font>
    <font>
      <sz val="8"/>
      <name val="Arial"/>
      <family val="2"/>
    </font>
    <font>
      <b/>
      <sz val="6"/>
      <name val="Arial"/>
      <family val="2"/>
    </font>
    <font>
      <sz val="7"/>
      <name val="Arial"/>
      <family val="2"/>
    </font>
    <font>
      <b/>
      <sz val="8"/>
      <name val="Arial"/>
      <family val="2"/>
    </font>
    <font>
      <b/>
      <sz val="9"/>
      <name val="Arial"/>
      <family val="2"/>
    </font>
    <font>
      <b/>
      <sz val="10"/>
      <name val="Arial"/>
      <family val="2"/>
    </font>
    <font>
      <b/>
      <sz val="14"/>
      <name val="Arial"/>
      <family val="2"/>
    </font>
    <font>
      <sz val="10"/>
      <name val="Arial"/>
      <family val="2"/>
    </font>
    <font>
      <b/>
      <sz val="7"/>
      <name val="Arial"/>
      <family val="2"/>
    </font>
    <font>
      <sz val="9"/>
      <name val="Arial"/>
      <family val="2"/>
    </font>
    <font>
      <b/>
      <sz val="18"/>
      <name val="Arial"/>
      <family val="2"/>
    </font>
    <font>
      <b/>
      <sz val="11"/>
      <name val="Arial"/>
      <family val="2"/>
    </font>
    <font>
      <sz val="11"/>
      <name val="Arial"/>
      <family val="2"/>
    </font>
    <font>
      <sz val="10"/>
      <color theme="0" tint="-0.249977111117893"/>
      <name val="Arial"/>
      <family val="2"/>
    </font>
    <font>
      <sz val="6"/>
      <color theme="0" tint="-0.499984740745262"/>
      <name val="Arial"/>
      <family val="2"/>
    </font>
    <font>
      <sz val="12"/>
      <name val="Arial"/>
      <family val="2"/>
    </font>
    <font>
      <sz val="10"/>
      <color rgb="FF000000"/>
      <name val="Arial"/>
      <family val="2"/>
    </font>
    <font>
      <b/>
      <sz val="7.5"/>
      <name val="Arial"/>
      <family val="2"/>
    </font>
    <font>
      <sz val="7.5"/>
      <name val="Arial"/>
      <family val="2"/>
    </font>
    <font>
      <b/>
      <u/>
      <sz val="11"/>
      <name val="Arial"/>
      <family val="2"/>
    </font>
    <font>
      <b/>
      <sz val="11"/>
      <color theme="5"/>
      <name val="Arial"/>
      <family val="2"/>
    </font>
    <font>
      <b/>
      <sz val="8"/>
      <color theme="0"/>
      <name val="Arial"/>
      <family val="2"/>
    </font>
    <font>
      <b/>
      <sz val="11"/>
      <color theme="0"/>
      <name val="Arial"/>
      <family val="2"/>
    </font>
    <font>
      <sz val="11"/>
      <color theme="0"/>
      <name val="Arial"/>
      <family val="2"/>
    </font>
  </fonts>
  <fills count="11">
    <fill>
      <patternFill patternType="none"/>
    </fill>
    <fill>
      <patternFill patternType="gray125"/>
    </fill>
    <fill>
      <patternFill patternType="solid">
        <fgColor indexed="9"/>
        <bgColor indexed="64"/>
      </patternFill>
    </fill>
    <fill>
      <patternFill patternType="solid">
        <fgColor indexed="65"/>
        <bgColor indexed="64"/>
      </patternFill>
    </fill>
    <fill>
      <patternFill patternType="solid">
        <fgColor indexed="44"/>
        <bgColor indexed="64"/>
      </patternFill>
    </fill>
    <fill>
      <patternFill patternType="solid">
        <fgColor theme="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rgb="FFFFC000"/>
        <bgColor indexed="64"/>
      </patternFill>
    </fill>
    <fill>
      <patternFill patternType="solid">
        <fgColor theme="4"/>
        <bgColor indexed="64"/>
      </patternFill>
    </fill>
  </fills>
  <borders count="59">
    <border>
      <left/>
      <right/>
      <top/>
      <bottom/>
      <diagonal/>
    </border>
    <border>
      <left/>
      <right style="thin">
        <color indexed="64"/>
      </right>
      <top/>
      <bottom style="medium">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bottom style="hair">
        <color indexed="64"/>
      </bottom>
      <diagonal/>
    </border>
    <border>
      <left/>
      <right style="thin">
        <color indexed="64"/>
      </right>
      <top/>
      <bottom style="hair">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style="medium">
        <color indexed="64"/>
      </left>
      <right/>
      <top/>
      <bottom style="hair">
        <color indexed="64"/>
      </bottom>
      <diagonal/>
    </border>
    <border>
      <left/>
      <right style="medium">
        <color indexed="64"/>
      </right>
      <top style="hair">
        <color indexed="64"/>
      </top>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s>
  <cellStyleXfs count="4">
    <xf numFmtId="0" fontId="0"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370">
    <xf numFmtId="0" fontId="0" fillId="0" borderId="0" xfId="0"/>
    <xf numFmtId="0" fontId="2" fillId="2" borderId="0" xfId="0" applyFont="1" applyFill="1" applyAlignment="1">
      <alignment vertical="center" wrapText="1"/>
    </xf>
    <xf numFmtId="0" fontId="14" fillId="0" borderId="0" xfId="0" applyFont="1" applyAlignment="1">
      <alignment horizontal="center" vertical="center"/>
    </xf>
    <xf numFmtId="0" fontId="8" fillId="0" borderId="0" xfId="0" applyFont="1" applyAlignment="1">
      <alignment horizontal="center"/>
    </xf>
    <xf numFmtId="0" fontId="0" fillId="0" borderId="0" xfId="0" applyAlignment="1">
      <alignment horizontal="center"/>
    </xf>
    <xf numFmtId="0" fontId="12" fillId="2" borderId="0" xfId="0" applyFont="1" applyFill="1" applyAlignment="1">
      <alignment vertical="center" wrapText="1"/>
    </xf>
    <xf numFmtId="168" fontId="8" fillId="0" borderId="0" xfId="1" applyNumberFormat="1" applyFont="1" applyBorder="1" applyAlignment="1" applyProtection="1">
      <alignment horizontal="left" vertical="center" wrapText="1"/>
    </xf>
    <xf numFmtId="167" fontId="10" fillId="0" borderId="12" xfId="0" applyNumberFormat="1" applyFont="1" applyBorder="1" applyAlignment="1">
      <alignment vertical="center" wrapText="1"/>
    </xf>
    <xf numFmtId="167" fontId="12" fillId="2" borderId="12" xfId="0" applyNumberFormat="1" applyFont="1" applyFill="1" applyBorder="1" applyAlignment="1">
      <alignment vertical="center" wrapText="1"/>
    </xf>
    <xf numFmtId="167" fontId="10" fillId="0" borderId="3" xfId="0" applyNumberFormat="1" applyFont="1" applyBorder="1" applyAlignment="1">
      <alignment vertical="center" wrapText="1"/>
    </xf>
    <xf numFmtId="167" fontId="10" fillId="0" borderId="15" xfId="0" applyNumberFormat="1" applyFont="1" applyBorder="1" applyAlignment="1">
      <alignment vertical="center" wrapText="1"/>
    </xf>
    <xf numFmtId="167" fontId="10" fillId="0" borderId="6" xfId="0" applyNumberFormat="1" applyFont="1" applyBorder="1" applyAlignment="1">
      <alignment vertical="center" wrapText="1"/>
    </xf>
    <xf numFmtId="167" fontId="12" fillId="2" borderId="6" xfId="0" applyNumberFormat="1" applyFont="1" applyFill="1" applyBorder="1" applyAlignment="1">
      <alignment vertical="center" wrapText="1"/>
    </xf>
    <xf numFmtId="167" fontId="10" fillId="0" borderId="7" xfId="0" applyNumberFormat="1" applyFont="1" applyBorder="1" applyAlignment="1">
      <alignment vertical="center" wrapText="1"/>
    </xf>
    <xf numFmtId="0" fontId="4" fillId="5" borderId="0" xfId="0" applyFont="1" applyFill="1" applyAlignment="1">
      <alignment vertical="center" wrapText="1"/>
    </xf>
    <xf numFmtId="0" fontId="14" fillId="2" borderId="0" xfId="0" applyFont="1" applyFill="1" applyAlignment="1">
      <alignment vertical="center" wrapText="1"/>
    </xf>
    <xf numFmtId="0" fontId="2" fillId="2" borderId="1" xfId="0" applyFont="1" applyFill="1" applyBorder="1" applyAlignment="1">
      <alignment vertical="center" wrapText="1"/>
    </xf>
    <xf numFmtId="0" fontId="2" fillId="5" borderId="0" xfId="0" applyFont="1" applyFill="1" applyAlignment="1">
      <alignment vertical="center" wrapText="1"/>
    </xf>
    <xf numFmtId="0" fontId="4" fillId="0" borderId="0" xfId="0" applyFont="1" applyAlignment="1">
      <alignment vertical="center" wrapText="1"/>
    </xf>
    <xf numFmtId="0" fontId="2" fillId="0" borderId="0" xfId="0" applyFont="1" applyAlignment="1">
      <alignment vertical="center" wrapText="1"/>
    </xf>
    <xf numFmtId="0" fontId="2" fillId="2" borderId="0" xfId="0" applyFont="1" applyFill="1" applyAlignment="1">
      <alignment horizontal="center" vertical="center" wrapText="1"/>
    </xf>
    <xf numFmtId="165" fontId="2" fillId="2" borderId="0" xfId="1" applyFont="1" applyFill="1" applyBorder="1" applyAlignment="1" applyProtection="1">
      <alignment horizontal="center" vertical="center" wrapText="1"/>
    </xf>
    <xf numFmtId="0" fontId="4" fillId="1" borderId="4" xfId="0" applyFont="1" applyFill="1" applyBorder="1" applyAlignment="1">
      <alignment vertical="center" wrapText="1"/>
    </xf>
    <xf numFmtId="37" fontId="5" fillId="2" borderId="0" xfId="0" applyNumberFormat="1" applyFont="1" applyFill="1" applyAlignment="1">
      <alignment vertical="center" wrapText="1"/>
    </xf>
    <xf numFmtId="10" fontId="4" fillId="0" borderId="21" xfId="3" applyNumberFormat="1" applyFont="1" applyBorder="1" applyAlignment="1" applyProtection="1">
      <alignment horizontal="center" vertical="center" wrapText="1"/>
      <protection locked="0"/>
    </xf>
    <xf numFmtId="0" fontId="15" fillId="0" borderId="4" xfId="0" applyFont="1" applyBorder="1" applyAlignment="1">
      <alignment wrapText="1"/>
    </xf>
    <xf numFmtId="0" fontId="8" fillId="0" borderId="0" xfId="0" applyFont="1"/>
    <xf numFmtId="0" fontId="1" fillId="0" borderId="0" xfId="0" applyFont="1"/>
    <xf numFmtId="0" fontId="19" fillId="0" borderId="0" xfId="0" applyFont="1"/>
    <xf numFmtId="0" fontId="4" fillId="1" borderId="4" xfId="0" applyFont="1" applyFill="1" applyBorder="1" applyAlignment="1">
      <alignment horizontal="center" vertical="center" wrapText="1"/>
    </xf>
    <xf numFmtId="0" fontId="11" fillId="7" borderId="2" xfId="0" applyFont="1" applyFill="1" applyBorder="1" applyAlignment="1">
      <alignment vertical="center" wrapText="1"/>
    </xf>
    <xf numFmtId="0" fontId="6" fillId="7" borderId="2" xfId="0" applyFont="1" applyFill="1" applyBorder="1" applyAlignment="1">
      <alignment vertical="center" wrapText="1"/>
    </xf>
    <xf numFmtId="0" fontId="6" fillId="7" borderId="3" xfId="0" applyFont="1" applyFill="1" applyBorder="1" applyAlignment="1">
      <alignment vertical="center" wrapText="1"/>
    </xf>
    <xf numFmtId="0" fontId="3" fillId="7" borderId="2" xfId="0" applyFont="1" applyFill="1" applyBorder="1" applyAlignment="1">
      <alignment vertical="center" wrapText="1"/>
    </xf>
    <xf numFmtId="0" fontId="5" fillId="7" borderId="3" xfId="0" applyFont="1" applyFill="1" applyBorder="1" applyAlignment="1">
      <alignment vertical="center" wrapText="1"/>
    </xf>
    <xf numFmtId="169" fontId="4" fillId="8" borderId="21" xfId="3" applyNumberFormat="1" applyFont="1" applyFill="1" applyBorder="1" applyAlignment="1" applyProtection="1">
      <alignment horizontal="center" vertical="center" wrapText="1"/>
      <protection locked="0"/>
    </xf>
    <xf numFmtId="167" fontId="10" fillId="0" borderId="0" xfId="0" applyNumberFormat="1" applyFont="1" applyAlignment="1">
      <alignment vertical="center" wrapText="1"/>
    </xf>
    <xf numFmtId="167" fontId="12" fillId="2" borderId="0" xfId="0" applyNumberFormat="1" applyFont="1" applyFill="1" applyAlignment="1">
      <alignment vertical="center" wrapText="1"/>
    </xf>
    <xf numFmtId="0" fontId="6" fillId="7" borderId="0" xfId="0" applyFont="1" applyFill="1" applyAlignment="1">
      <alignment vertical="center" wrapText="1"/>
    </xf>
    <xf numFmtId="0" fontId="24" fillId="10" borderId="9" xfId="0" applyFont="1" applyFill="1" applyBorder="1" applyAlignment="1">
      <alignment vertical="center" wrapText="1"/>
    </xf>
    <xf numFmtId="0" fontId="4" fillId="5" borderId="33" xfId="0" applyFont="1" applyFill="1" applyBorder="1" applyAlignment="1">
      <alignment vertical="center" wrapText="1"/>
    </xf>
    <xf numFmtId="0" fontId="10" fillId="0" borderId="33" xfId="0" applyFont="1" applyBorder="1" applyAlignment="1">
      <alignment vertical="center" wrapText="1"/>
    </xf>
    <xf numFmtId="167" fontId="12" fillId="2" borderId="34" xfId="0" applyNumberFormat="1" applyFont="1" applyFill="1" applyBorder="1" applyAlignment="1">
      <alignment vertical="center" wrapText="1"/>
    </xf>
    <xf numFmtId="167" fontId="12" fillId="2" borderId="33" xfId="0" applyNumberFormat="1" applyFont="1" applyFill="1" applyBorder="1" applyAlignment="1">
      <alignment vertical="center" wrapText="1"/>
    </xf>
    <xf numFmtId="167" fontId="12" fillId="2" borderId="35" xfId="0" applyNumberFormat="1" applyFont="1" applyFill="1" applyBorder="1" applyAlignment="1">
      <alignment vertical="center" wrapText="1"/>
    </xf>
    <xf numFmtId="0" fontId="2" fillId="2" borderId="36" xfId="0" applyFont="1" applyFill="1" applyBorder="1" applyAlignment="1">
      <alignment vertical="center" wrapText="1"/>
    </xf>
    <xf numFmtId="0" fontId="2" fillId="2" borderId="38" xfId="0" applyFont="1" applyFill="1" applyBorder="1" applyAlignment="1">
      <alignment vertical="center" wrapText="1"/>
    </xf>
    <xf numFmtId="165" fontId="8" fillId="9" borderId="41" xfId="1" applyFont="1" applyFill="1" applyBorder="1" applyAlignment="1" applyProtection="1">
      <alignment vertical="center" wrapText="1"/>
      <protection locked="0"/>
    </xf>
    <xf numFmtId="0" fontId="6" fillId="7" borderId="43" xfId="0" applyFont="1" applyFill="1" applyBorder="1" applyAlignment="1">
      <alignment vertical="center" wrapText="1"/>
    </xf>
    <xf numFmtId="0" fontId="10" fillId="0" borderId="43" xfId="0" applyFont="1" applyBorder="1" applyAlignment="1" applyProtection="1">
      <alignment vertical="center" wrapText="1"/>
      <protection locked="0"/>
    </xf>
    <xf numFmtId="0" fontId="6" fillId="7" borderId="46" xfId="0" applyFont="1" applyFill="1" applyBorder="1" applyAlignment="1">
      <alignment vertical="center" wrapText="1"/>
    </xf>
    <xf numFmtId="0" fontId="6" fillId="7" borderId="38" xfId="0" applyFont="1" applyFill="1" applyBorder="1" applyAlignment="1">
      <alignment vertical="center" wrapText="1"/>
    </xf>
    <xf numFmtId="0" fontId="6" fillId="7" borderId="47" xfId="0" applyFont="1" applyFill="1" applyBorder="1" applyAlignment="1">
      <alignment vertical="center" wrapText="1"/>
    </xf>
    <xf numFmtId="165" fontId="8" fillId="9" borderId="43" xfId="1" applyFont="1" applyFill="1" applyBorder="1" applyAlignment="1" applyProtection="1">
      <alignment vertical="center" wrapText="1"/>
      <protection locked="0"/>
    </xf>
    <xf numFmtId="0" fontId="17" fillId="2" borderId="43" xfId="0" applyFont="1" applyFill="1" applyBorder="1" applyAlignment="1">
      <alignment horizontal="center" vertical="center" wrapText="1"/>
    </xf>
    <xf numFmtId="0" fontId="17" fillId="2" borderId="46" xfId="0" applyFont="1" applyFill="1" applyBorder="1" applyAlignment="1">
      <alignment horizontal="center" vertical="center" wrapText="1"/>
    </xf>
    <xf numFmtId="0" fontId="17" fillId="2" borderId="48" xfId="0" applyFont="1" applyFill="1" applyBorder="1" applyAlignment="1">
      <alignment horizontal="center" vertical="center" wrapText="1"/>
    </xf>
    <xf numFmtId="0" fontId="2" fillId="5" borderId="37" xfId="0" applyFont="1" applyFill="1" applyBorder="1" applyAlignment="1">
      <alignment horizontal="center" vertical="center" wrapText="1"/>
    </xf>
    <xf numFmtId="0" fontId="2" fillId="5" borderId="0" xfId="0" applyFont="1" applyFill="1" applyAlignment="1">
      <alignment horizontal="center" vertical="center" wrapText="1"/>
    </xf>
    <xf numFmtId="0" fontId="4" fillId="5" borderId="0" xfId="0" applyFont="1" applyFill="1" applyAlignment="1">
      <alignment horizontal="center" vertical="center" wrapText="1"/>
    </xf>
    <xf numFmtId="0" fontId="16" fillId="5" borderId="0" xfId="0" applyFont="1" applyFill="1" applyAlignment="1">
      <alignment horizontal="center" vertical="center" wrapText="1"/>
    </xf>
    <xf numFmtId="0" fontId="2" fillId="5" borderId="38" xfId="0" applyFont="1" applyFill="1" applyBorder="1" applyAlignment="1">
      <alignment vertical="center" wrapText="1"/>
    </xf>
    <xf numFmtId="0" fontId="4" fillId="2" borderId="49"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11" fillId="6" borderId="46" xfId="0" applyFont="1" applyFill="1" applyBorder="1" applyAlignment="1">
      <alignment vertical="center" wrapText="1"/>
    </xf>
    <xf numFmtId="166" fontId="6" fillId="0" borderId="43" xfId="1" applyNumberFormat="1" applyFont="1" applyBorder="1" applyAlignment="1" applyProtection="1">
      <alignment vertical="center" wrapText="1"/>
      <protection locked="0"/>
    </xf>
    <xf numFmtId="0" fontId="3" fillId="6" borderId="46" xfId="0" applyFont="1" applyFill="1" applyBorder="1" applyAlignment="1">
      <alignment vertical="center" wrapText="1"/>
    </xf>
    <xf numFmtId="0" fontId="3" fillId="7" borderId="0" xfId="0" applyFont="1" applyFill="1" applyAlignment="1">
      <alignment vertical="center" wrapText="1"/>
    </xf>
    <xf numFmtId="0" fontId="3" fillId="6" borderId="38" xfId="0" applyFont="1" applyFill="1" applyBorder="1" applyAlignment="1">
      <alignment vertical="center" wrapText="1"/>
    </xf>
    <xf numFmtId="0" fontId="5" fillId="6" borderId="47" xfId="0" applyFont="1" applyFill="1" applyBorder="1" applyAlignment="1">
      <alignment vertical="center" wrapText="1"/>
    </xf>
    <xf numFmtId="166" fontId="7" fillId="0" borderId="46" xfId="2" applyNumberFormat="1" applyFont="1" applyBorder="1" applyAlignment="1" applyProtection="1">
      <alignment vertical="center" wrapText="1"/>
      <protection locked="0"/>
    </xf>
    <xf numFmtId="166" fontId="7" fillId="0" borderId="38" xfId="2" applyNumberFormat="1" applyFont="1" applyBorder="1" applyAlignment="1" applyProtection="1">
      <alignment vertical="center" wrapText="1"/>
      <protection locked="0"/>
    </xf>
    <xf numFmtId="0" fontId="4" fillId="5" borderId="37" xfId="0" applyFont="1" applyFill="1" applyBorder="1" applyAlignment="1">
      <alignment horizontal="left" vertical="center" wrapText="1"/>
    </xf>
    <xf numFmtId="0" fontId="4" fillId="5" borderId="0" xfId="0" applyFont="1" applyFill="1" applyAlignment="1">
      <alignment horizontal="left" vertical="center" wrapText="1"/>
    </xf>
    <xf numFmtId="0" fontId="3" fillId="5" borderId="0" xfId="0" applyFont="1" applyFill="1" applyAlignment="1">
      <alignment horizontal="center" vertical="center" wrapText="1"/>
    </xf>
    <xf numFmtId="166" fontId="6" fillId="5" borderId="0" xfId="0" applyNumberFormat="1" applyFont="1" applyFill="1" applyAlignment="1">
      <alignment horizontal="right" vertical="center" wrapText="1"/>
    </xf>
    <xf numFmtId="166" fontId="6" fillId="5" borderId="38" xfId="0" applyNumberFormat="1" applyFont="1" applyFill="1" applyBorder="1" applyAlignment="1">
      <alignment horizontal="right" vertical="center" wrapText="1"/>
    </xf>
    <xf numFmtId="166" fontId="6" fillId="0" borderId="47" xfId="0" applyNumberFormat="1" applyFont="1" applyBorder="1" applyAlignment="1">
      <alignment horizontal="right" vertical="center" wrapText="1"/>
    </xf>
    <xf numFmtId="0" fontId="6" fillId="5" borderId="0" xfId="0" applyFont="1" applyFill="1" applyAlignment="1">
      <alignment horizontal="center" vertical="center" wrapText="1"/>
    </xf>
    <xf numFmtId="0" fontId="2" fillId="0" borderId="46" xfId="0" applyFont="1" applyBorder="1" applyAlignment="1" applyProtection="1">
      <alignment vertical="center" wrapText="1"/>
      <protection locked="0"/>
    </xf>
    <xf numFmtId="0" fontId="2" fillId="0" borderId="38" xfId="0" applyFont="1" applyBorder="1" applyAlignment="1" applyProtection="1">
      <alignment vertical="center" wrapText="1"/>
      <protection locked="0"/>
    </xf>
    <xf numFmtId="0" fontId="2" fillId="0" borderId="47" xfId="0" applyFont="1" applyBorder="1" applyAlignment="1" applyProtection="1">
      <alignment vertical="center" wrapText="1"/>
      <protection locked="0"/>
    </xf>
    <xf numFmtId="0" fontId="4" fillId="4" borderId="43" xfId="0" applyFont="1" applyFill="1" applyBorder="1" applyAlignment="1">
      <alignment vertical="center" wrapText="1"/>
    </xf>
    <xf numFmtId="0" fontId="2" fillId="0" borderId="43" xfId="0" applyFont="1" applyBorder="1" applyAlignment="1" applyProtection="1">
      <alignment vertical="center" wrapText="1"/>
      <protection locked="0"/>
    </xf>
    <xf numFmtId="0" fontId="4" fillId="4" borderId="55" xfId="0" applyFont="1" applyFill="1" applyBorder="1" applyAlignment="1">
      <alignment vertical="center" wrapText="1"/>
    </xf>
    <xf numFmtId="0" fontId="2" fillId="2" borderId="47" xfId="0" applyFont="1" applyFill="1" applyBorder="1" applyAlignment="1">
      <alignment vertical="center" wrapText="1"/>
    </xf>
    <xf numFmtId="0" fontId="2" fillId="2" borderId="57" xfId="0" applyFont="1" applyFill="1" applyBorder="1" applyAlignment="1">
      <alignment vertical="center" wrapText="1"/>
    </xf>
    <xf numFmtId="0" fontId="2" fillId="2" borderId="58" xfId="0" applyFont="1" applyFill="1" applyBorder="1" applyAlignment="1">
      <alignment vertical="center" wrapText="1"/>
    </xf>
    <xf numFmtId="0" fontId="2" fillId="2" borderId="48" xfId="0" applyFont="1" applyFill="1" applyBorder="1" applyAlignment="1">
      <alignment vertical="center" wrapText="1"/>
    </xf>
    <xf numFmtId="37" fontId="11" fillId="2" borderId="42" xfId="0" applyNumberFormat="1" applyFont="1" applyFill="1" applyBorder="1" applyAlignment="1">
      <alignment horizontal="left" vertical="center" wrapText="1"/>
    </xf>
    <xf numFmtId="37" fontId="11" fillId="2" borderId="2" xfId="0" applyNumberFormat="1" applyFont="1" applyFill="1" applyBorder="1" applyAlignment="1">
      <alignment horizontal="left" vertical="center" wrapText="1"/>
    </xf>
    <xf numFmtId="37" fontId="11" fillId="2" borderId="11" xfId="0" applyNumberFormat="1" applyFont="1" applyFill="1" applyBorder="1" applyAlignment="1">
      <alignment horizontal="left" vertical="center" wrapText="1"/>
    </xf>
    <xf numFmtId="0" fontId="11" fillId="2" borderId="37" xfId="0" applyFont="1" applyFill="1" applyBorder="1" applyAlignment="1">
      <alignment horizontal="left" vertical="center" wrapText="1"/>
    </xf>
    <xf numFmtId="0" fontId="11" fillId="2" borderId="0" xfId="0" applyFont="1" applyFill="1" applyAlignment="1">
      <alignment horizontal="left" vertical="center" wrapText="1"/>
    </xf>
    <xf numFmtId="0" fontId="11" fillId="2" borderId="12" xfId="0" applyFont="1" applyFill="1" applyBorder="1" applyAlignment="1">
      <alignment horizontal="left" vertical="center" wrapText="1"/>
    </xf>
    <xf numFmtId="0" fontId="6" fillId="7" borderId="45" xfId="0" applyFont="1" applyFill="1" applyBorder="1" applyAlignment="1">
      <alignment horizontal="left" vertical="center" wrapText="1"/>
    </xf>
    <xf numFmtId="0" fontId="6" fillId="7" borderId="9" xfId="0" applyFont="1" applyFill="1" applyBorder="1" applyAlignment="1">
      <alignment horizontal="left" vertical="center" wrapText="1"/>
    </xf>
    <xf numFmtId="0" fontId="6" fillId="7" borderId="10" xfId="0" applyFont="1" applyFill="1" applyBorder="1" applyAlignment="1">
      <alignment horizontal="left" vertical="center" wrapText="1"/>
    </xf>
    <xf numFmtId="0" fontId="4" fillId="2" borderId="37"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38" xfId="0" applyFont="1" applyFill="1" applyBorder="1" applyAlignment="1">
      <alignment horizontal="center" vertical="center" wrapText="1"/>
    </xf>
    <xf numFmtId="0" fontId="6" fillId="7" borderId="44"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6" fillId="7" borderId="41" xfId="0" applyFont="1" applyFill="1" applyBorder="1" applyAlignment="1">
      <alignment horizontal="center" vertical="center" wrapText="1"/>
    </xf>
    <xf numFmtId="0" fontId="6" fillId="7" borderId="45"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6" fillId="7" borderId="10" xfId="0" applyFont="1" applyFill="1" applyBorder="1" applyAlignment="1">
      <alignment horizontal="center" vertical="center" wrapText="1"/>
    </xf>
    <xf numFmtId="0" fontId="6" fillId="7" borderId="42"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7" borderId="37" xfId="0" applyFont="1" applyFill="1" applyBorder="1" applyAlignment="1">
      <alignment horizontal="center" vertical="center" wrapText="1"/>
    </xf>
    <xf numFmtId="0" fontId="6" fillId="7" borderId="0" xfId="0" applyFont="1" applyFill="1" applyAlignment="1">
      <alignment horizontal="center" vertical="center" wrapText="1"/>
    </xf>
    <xf numFmtId="0" fontId="6" fillId="7" borderId="12" xfId="0" applyFont="1" applyFill="1" applyBorder="1" applyAlignment="1">
      <alignment horizontal="center" vertical="center" wrapText="1"/>
    </xf>
    <xf numFmtId="0" fontId="6" fillId="7" borderId="39"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6" fillId="7" borderId="15"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11" fillId="7" borderId="21" xfId="0" applyFont="1" applyFill="1" applyBorder="1" applyAlignment="1">
      <alignment horizontal="center" vertical="center" wrapText="1"/>
    </xf>
    <xf numFmtId="0" fontId="11" fillId="7" borderId="22"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7" fillId="7" borderId="45" xfId="0" applyFont="1" applyFill="1" applyBorder="1" applyAlignment="1">
      <alignment horizontal="center" vertical="center" wrapText="1"/>
    </xf>
    <xf numFmtId="0" fontId="7" fillId="7" borderId="9"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21" fillId="0" borderId="52" xfId="0" applyFont="1" applyBorder="1" applyAlignment="1" applyProtection="1">
      <alignment horizontal="left" vertical="center" wrapText="1"/>
      <protection locked="0"/>
    </xf>
    <xf numFmtId="0" fontId="21" fillId="0" borderId="17" xfId="0" applyFont="1" applyBorder="1" applyAlignment="1" applyProtection="1">
      <alignment horizontal="left" vertical="center" wrapText="1"/>
      <protection locked="0"/>
    </xf>
    <xf numFmtId="0" fontId="21" fillId="0" borderId="18" xfId="0" applyFont="1" applyBorder="1" applyAlignment="1" applyProtection="1">
      <alignment horizontal="left" vertical="center" wrapText="1"/>
      <protection locked="0"/>
    </xf>
    <xf numFmtId="0" fontId="21" fillId="0" borderId="37" xfId="0" applyFont="1" applyBorder="1" applyAlignment="1" applyProtection="1">
      <alignment horizontal="left" vertical="center" wrapText="1"/>
      <protection locked="0"/>
    </xf>
    <xf numFmtId="0" fontId="21" fillId="0" borderId="0" xfId="0" applyFont="1" applyAlignment="1" applyProtection="1">
      <alignment horizontal="left" vertical="center" wrapText="1"/>
      <protection locked="0"/>
    </xf>
    <xf numFmtId="0" fontId="21" fillId="0" borderId="12" xfId="0" applyFont="1" applyBorder="1" applyAlignment="1" applyProtection="1">
      <alignment horizontal="left" vertical="center" wrapText="1"/>
      <protection locked="0"/>
    </xf>
    <xf numFmtId="0" fontId="21" fillId="0" borderId="53" xfId="0" applyFont="1" applyBorder="1" applyAlignment="1" applyProtection="1">
      <alignment horizontal="left" vertical="center" wrapText="1"/>
      <protection locked="0"/>
    </xf>
    <xf numFmtId="0" fontId="21" fillId="0" borderId="13" xfId="0" applyFont="1" applyBorder="1" applyAlignment="1" applyProtection="1">
      <alignment horizontal="left" vertical="center" wrapText="1"/>
      <protection locked="0"/>
    </xf>
    <xf numFmtId="0" fontId="21" fillId="0" borderId="14" xfId="0" applyFont="1" applyBorder="1" applyAlignment="1" applyProtection="1">
      <alignment horizontal="left" vertical="center" wrapText="1"/>
      <protection locked="0"/>
    </xf>
    <xf numFmtId="10" fontId="4" fillId="0" borderId="4" xfId="3" applyNumberFormat="1" applyFont="1" applyBorder="1" applyAlignment="1" applyProtection="1">
      <alignment horizontal="center" vertical="center" wrapText="1"/>
      <protection locked="0"/>
    </xf>
    <xf numFmtId="166" fontId="7" fillId="0" borderId="19" xfId="2" applyNumberFormat="1" applyFont="1" applyBorder="1" applyAlignment="1" applyProtection="1">
      <alignment horizontal="center" vertical="center" wrapText="1"/>
      <protection locked="0"/>
    </xf>
    <xf numFmtId="166" fontId="7" fillId="0" borderId="17" xfId="2" applyNumberFormat="1" applyFont="1" applyBorder="1" applyAlignment="1" applyProtection="1">
      <alignment horizontal="center" vertical="center" wrapText="1"/>
      <protection locked="0"/>
    </xf>
    <xf numFmtId="166" fontId="7" fillId="0" borderId="18" xfId="2" applyNumberFormat="1" applyFont="1" applyBorder="1" applyAlignment="1" applyProtection="1">
      <alignment horizontal="center" vertical="center" wrapText="1"/>
      <protection locked="0"/>
    </xf>
    <xf numFmtId="166" fontId="7" fillId="0" borderId="6" xfId="2" applyNumberFormat="1" applyFont="1" applyBorder="1" applyAlignment="1" applyProtection="1">
      <alignment horizontal="center" vertical="center" wrapText="1"/>
      <protection locked="0"/>
    </xf>
    <xf numFmtId="166" fontId="7" fillId="0" borderId="0" xfId="2" applyNumberFormat="1" applyFont="1" applyBorder="1" applyAlignment="1" applyProtection="1">
      <alignment horizontal="center" vertical="center" wrapText="1"/>
      <protection locked="0"/>
    </xf>
    <xf numFmtId="166" fontId="7" fillId="0" borderId="12" xfId="2" applyNumberFormat="1" applyFont="1" applyBorder="1" applyAlignment="1" applyProtection="1">
      <alignment horizontal="center" vertical="center" wrapText="1"/>
      <protection locked="0"/>
    </xf>
    <xf numFmtId="166" fontId="7" fillId="0" borderId="20" xfId="2" applyNumberFormat="1" applyFont="1" applyBorder="1" applyAlignment="1" applyProtection="1">
      <alignment horizontal="center" vertical="center" wrapText="1"/>
      <protection locked="0"/>
    </xf>
    <xf numFmtId="166" fontId="7" fillId="0" borderId="13" xfId="2" applyNumberFormat="1" applyFont="1" applyBorder="1" applyAlignment="1" applyProtection="1">
      <alignment horizontal="center" vertical="center" wrapText="1"/>
      <protection locked="0"/>
    </xf>
    <xf numFmtId="166" fontId="7" fillId="0" borderId="14" xfId="2" applyNumberFormat="1" applyFont="1" applyBorder="1" applyAlignment="1" applyProtection="1">
      <alignment horizontal="center" vertical="center" wrapText="1"/>
      <protection locked="0"/>
    </xf>
    <xf numFmtId="0" fontId="6" fillId="2" borderId="23" xfId="0" applyFont="1" applyFill="1" applyBorder="1" applyAlignment="1" applyProtection="1">
      <alignment horizontal="justify" vertical="center" wrapText="1"/>
      <protection locked="0"/>
    </xf>
    <xf numFmtId="0" fontId="6" fillId="2" borderId="2" xfId="0" applyFont="1" applyFill="1" applyBorder="1" applyAlignment="1" applyProtection="1">
      <alignment horizontal="justify" vertical="center" wrapText="1"/>
      <protection locked="0"/>
    </xf>
    <xf numFmtId="0" fontId="6" fillId="2" borderId="24" xfId="0" applyFont="1" applyFill="1" applyBorder="1" applyAlignment="1" applyProtection="1">
      <alignment horizontal="justify" vertical="center" wrapText="1"/>
      <protection locked="0"/>
    </xf>
    <xf numFmtId="0" fontId="6" fillId="2" borderId="25" xfId="0" applyFont="1" applyFill="1" applyBorder="1" applyAlignment="1" applyProtection="1">
      <alignment horizontal="justify" vertical="center" wrapText="1"/>
      <protection locked="0"/>
    </xf>
    <xf numFmtId="0" fontId="6" fillId="2" borderId="0" xfId="0" applyFont="1" applyFill="1" applyAlignment="1" applyProtection="1">
      <alignment horizontal="justify" vertical="center" wrapText="1"/>
      <protection locked="0"/>
    </xf>
    <xf numFmtId="0" fontId="6" fillId="2" borderId="26" xfId="0" applyFont="1" applyFill="1" applyBorder="1" applyAlignment="1" applyProtection="1">
      <alignment horizontal="justify" vertical="center" wrapText="1"/>
      <protection locked="0"/>
    </xf>
    <xf numFmtId="0" fontId="6" fillId="2" borderId="27" xfId="0" applyFont="1" applyFill="1" applyBorder="1" applyAlignment="1" applyProtection="1">
      <alignment horizontal="justify" vertical="center" wrapText="1"/>
      <protection locked="0"/>
    </xf>
    <xf numFmtId="0" fontId="6" fillId="2" borderId="13" xfId="0" applyFont="1" applyFill="1" applyBorder="1" applyAlignment="1" applyProtection="1">
      <alignment horizontal="justify" vertical="center" wrapText="1"/>
      <protection locked="0"/>
    </xf>
    <xf numFmtId="0" fontId="6" fillId="2" borderId="28" xfId="0" applyFont="1" applyFill="1" applyBorder="1" applyAlignment="1" applyProtection="1">
      <alignment horizontal="justify" vertical="center" wrapText="1"/>
      <protection locked="0"/>
    </xf>
    <xf numFmtId="0" fontId="6" fillId="2" borderId="46" xfId="0" applyFont="1" applyFill="1" applyBorder="1" applyAlignment="1" applyProtection="1">
      <alignment horizontal="justify" vertical="center" wrapText="1"/>
      <protection locked="0"/>
    </xf>
    <xf numFmtId="0" fontId="6" fillId="2" borderId="38" xfId="0" applyFont="1" applyFill="1" applyBorder="1" applyAlignment="1" applyProtection="1">
      <alignment horizontal="justify" vertical="center" wrapText="1"/>
      <protection locked="0"/>
    </xf>
    <xf numFmtId="0" fontId="6" fillId="2" borderId="51" xfId="0" applyFont="1" applyFill="1" applyBorder="1" applyAlignment="1" applyProtection="1">
      <alignment horizontal="justify" vertical="center" wrapText="1"/>
      <protection locked="0"/>
    </xf>
    <xf numFmtId="0" fontId="21" fillId="0" borderId="52" xfId="0" applyFont="1" applyBorder="1" applyAlignment="1">
      <alignment horizontal="left" vertical="center" wrapText="1"/>
    </xf>
    <xf numFmtId="0" fontId="21" fillId="0" borderId="17" xfId="0" applyFont="1" applyBorder="1" applyAlignment="1">
      <alignment horizontal="left" vertical="center" wrapText="1"/>
    </xf>
    <xf numFmtId="0" fontId="21" fillId="0" borderId="18" xfId="0" applyFont="1" applyBorder="1" applyAlignment="1">
      <alignment horizontal="left" vertical="center" wrapText="1"/>
    </xf>
    <xf numFmtId="0" fontId="21" fillId="0" borderId="37" xfId="0" applyFont="1" applyBorder="1" applyAlignment="1">
      <alignment horizontal="left" vertical="center" wrapText="1"/>
    </xf>
    <xf numFmtId="0" fontId="21" fillId="0" borderId="0" xfId="0" applyFont="1" applyAlignment="1">
      <alignment horizontal="left" vertical="center" wrapText="1"/>
    </xf>
    <xf numFmtId="0" fontId="21" fillId="0" borderId="12" xfId="0" applyFont="1" applyBorder="1" applyAlignment="1">
      <alignment horizontal="left" vertical="center" wrapText="1"/>
    </xf>
    <xf numFmtId="0" fontId="21" fillId="0" borderId="53" xfId="0" applyFont="1" applyBorder="1" applyAlignment="1">
      <alignment horizontal="left" vertical="center" wrapText="1"/>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164" fontId="7" fillId="0" borderId="19" xfId="2" applyFont="1" applyBorder="1" applyAlignment="1" applyProtection="1">
      <alignment horizontal="center" vertical="center" wrapText="1"/>
      <protection locked="0"/>
    </xf>
    <xf numFmtId="164" fontId="7" fillId="0" borderId="17" xfId="2" applyFont="1" applyBorder="1" applyAlignment="1" applyProtection="1">
      <alignment horizontal="center" vertical="center" wrapText="1"/>
      <protection locked="0"/>
    </xf>
    <xf numFmtId="164" fontId="7" fillId="0" borderId="18" xfId="2" applyFont="1" applyBorder="1" applyAlignment="1" applyProtection="1">
      <alignment horizontal="center" vertical="center" wrapText="1"/>
      <protection locked="0"/>
    </xf>
    <xf numFmtId="164" fontId="7" fillId="0" borderId="6" xfId="2" applyFont="1" applyBorder="1" applyAlignment="1" applyProtection="1">
      <alignment horizontal="center" vertical="center" wrapText="1"/>
      <protection locked="0"/>
    </xf>
    <xf numFmtId="164" fontId="7" fillId="0" borderId="0" xfId="2" applyFont="1" applyBorder="1" applyAlignment="1" applyProtection="1">
      <alignment horizontal="center" vertical="center" wrapText="1"/>
      <protection locked="0"/>
    </xf>
    <xf numFmtId="164" fontId="7" fillId="0" borderId="12" xfId="2" applyFont="1" applyBorder="1" applyAlignment="1" applyProtection="1">
      <alignment horizontal="center" vertical="center" wrapText="1"/>
      <protection locked="0"/>
    </xf>
    <xf numFmtId="164" fontId="7" fillId="0" borderId="20" xfId="2" applyFont="1" applyBorder="1" applyAlignment="1" applyProtection="1">
      <alignment horizontal="center" vertical="center" wrapText="1"/>
      <protection locked="0"/>
    </xf>
    <xf numFmtId="164" fontId="7" fillId="0" borderId="13" xfId="2" applyFont="1" applyBorder="1" applyAlignment="1" applyProtection="1">
      <alignment horizontal="center" vertical="center" wrapText="1"/>
      <protection locked="0"/>
    </xf>
    <xf numFmtId="164" fontId="7" fillId="0" borderId="14" xfId="2" applyFont="1" applyBorder="1" applyAlignment="1" applyProtection="1">
      <alignment horizontal="center" vertical="center" wrapText="1"/>
      <protection locked="0"/>
    </xf>
    <xf numFmtId="166" fontId="7" fillId="0" borderId="5" xfId="2" applyNumberFormat="1" applyFont="1" applyBorder="1" applyAlignment="1" applyProtection="1">
      <alignment horizontal="right" vertical="center" wrapText="1"/>
    </xf>
    <xf numFmtId="166" fontId="7" fillId="0" borderId="2" xfId="2" applyNumberFormat="1" applyFont="1" applyBorder="1" applyAlignment="1" applyProtection="1">
      <alignment horizontal="right" vertical="center" wrapText="1"/>
    </xf>
    <xf numFmtId="166" fontId="7" fillId="0" borderId="46" xfId="2" applyNumberFormat="1" applyFont="1" applyBorder="1" applyAlignment="1" applyProtection="1">
      <alignment horizontal="right" vertical="center" wrapText="1"/>
    </xf>
    <xf numFmtId="166" fontId="7" fillId="0" borderId="6" xfId="2" applyNumberFormat="1" applyFont="1" applyBorder="1" applyAlignment="1" applyProtection="1">
      <alignment horizontal="right" vertical="center" wrapText="1"/>
    </xf>
    <xf numFmtId="166" fontId="7" fillId="0" borderId="0" xfId="2" applyNumberFormat="1" applyFont="1" applyBorder="1" applyAlignment="1" applyProtection="1">
      <alignment horizontal="right" vertical="center" wrapText="1"/>
    </xf>
    <xf numFmtId="166" fontId="7" fillId="0" borderId="38" xfId="2" applyNumberFormat="1" applyFont="1" applyBorder="1" applyAlignment="1" applyProtection="1">
      <alignment horizontal="right" vertical="center" wrapText="1"/>
    </xf>
    <xf numFmtId="166" fontId="7" fillId="0" borderId="20" xfId="2" applyNumberFormat="1" applyFont="1" applyBorder="1" applyAlignment="1" applyProtection="1">
      <alignment horizontal="right" vertical="center" wrapText="1"/>
    </xf>
    <xf numFmtId="166" fontId="7" fillId="0" borderId="13" xfId="2" applyNumberFormat="1" applyFont="1" applyBorder="1" applyAlignment="1" applyProtection="1">
      <alignment horizontal="right" vertical="center" wrapText="1"/>
    </xf>
    <xf numFmtId="166" fontId="7" fillId="0" borderId="51" xfId="2" applyNumberFormat="1" applyFont="1" applyBorder="1" applyAlignment="1" applyProtection="1">
      <alignment horizontal="right" vertical="center" wrapText="1"/>
    </xf>
    <xf numFmtId="0" fontId="5" fillId="0" borderId="4" xfId="0" applyFont="1" applyBorder="1" applyAlignment="1" applyProtection="1">
      <alignment horizontal="center" vertical="center" wrapText="1"/>
      <protection locked="0"/>
    </xf>
    <xf numFmtId="0" fontId="20" fillId="7" borderId="45"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166" fontId="5" fillId="0" borderId="8" xfId="0" applyNumberFormat="1" applyFont="1" applyBorder="1" applyAlignment="1" applyProtection="1">
      <alignment horizontal="center" vertical="center" wrapText="1"/>
      <protection locked="0"/>
    </xf>
    <xf numFmtId="166" fontId="5" fillId="0" borderId="9" xfId="0" applyNumberFormat="1" applyFont="1" applyBorder="1" applyAlignment="1" applyProtection="1">
      <alignment horizontal="center" vertical="center" wrapText="1"/>
      <protection locked="0"/>
    </xf>
    <xf numFmtId="166" fontId="5" fillId="0" borderId="10" xfId="0" applyNumberFormat="1"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xf>
    <xf numFmtId="0" fontId="21" fillId="0" borderId="44" xfId="0" applyFont="1" applyBorder="1" applyAlignment="1">
      <alignment horizontal="left" vertical="center" wrapText="1"/>
    </xf>
    <xf numFmtId="0" fontId="21" fillId="0" borderId="4" xfId="0" applyFont="1" applyBorder="1" applyAlignment="1">
      <alignment horizontal="left" vertical="center" wrapText="1"/>
    </xf>
    <xf numFmtId="0" fontId="4" fillId="0" borderId="0" xfId="0" applyFont="1" applyAlignment="1">
      <alignment horizontal="center" vertical="center" wrapText="1"/>
    </xf>
    <xf numFmtId="165" fontId="6" fillId="0" borderId="4" xfId="1" applyFont="1" applyBorder="1" applyAlignment="1" applyProtection="1">
      <alignment horizontal="center" vertical="center" wrapText="1"/>
      <protection locked="0"/>
    </xf>
    <xf numFmtId="0" fontId="2" fillId="2" borderId="32"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5" fillId="0" borderId="33" xfId="0" applyFont="1" applyBorder="1" applyAlignment="1">
      <alignment horizontal="center" vertical="center" textRotation="90" wrapText="1"/>
    </xf>
    <xf numFmtId="0" fontId="5" fillId="0" borderId="0" xfId="0" applyFont="1" applyAlignment="1">
      <alignment horizontal="center" vertical="center" textRotation="90" wrapText="1"/>
    </xf>
    <xf numFmtId="0" fontId="5" fillId="0" borderId="3" xfId="0" applyFont="1" applyBorder="1" applyAlignment="1">
      <alignment horizontal="center" vertical="center" textRotation="90" wrapText="1"/>
    </xf>
    <xf numFmtId="0" fontId="25" fillId="10" borderId="45" xfId="0" applyFont="1" applyFill="1" applyBorder="1" applyAlignment="1">
      <alignment horizontal="center" vertical="center" wrapText="1"/>
    </xf>
    <xf numFmtId="0" fontId="26" fillId="10" borderId="9" xfId="0" applyFont="1" applyFill="1" applyBorder="1" applyAlignment="1">
      <alignment vertical="center" wrapText="1"/>
    </xf>
    <xf numFmtId="0" fontId="26" fillId="10" borderId="43" xfId="0" applyFont="1" applyFill="1" applyBorder="1" applyAlignment="1">
      <alignment vertical="center" wrapText="1"/>
    </xf>
    <xf numFmtId="0" fontId="7" fillId="7" borderId="40" xfId="0" applyFont="1" applyFill="1" applyBorder="1" applyAlignment="1">
      <alignment horizontal="left" vertical="center" wrapText="1"/>
    </xf>
    <xf numFmtId="0" fontId="7" fillId="7" borderId="16" xfId="0" applyFont="1" applyFill="1" applyBorder="1" applyAlignment="1">
      <alignment horizontal="left" vertical="center" wrapText="1"/>
    </xf>
    <xf numFmtId="0" fontId="8" fillId="0" borderId="16" xfId="0" applyFont="1" applyBorder="1" applyAlignment="1" applyProtection="1">
      <alignment horizontal="center" vertical="center" wrapText="1"/>
      <protection locked="0"/>
    </xf>
    <xf numFmtId="168" fontId="8" fillId="0" borderId="16" xfId="1" applyNumberFormat="1" applyFont="1" applyBorder="1" applyAlignment="1" applyProtection="1">
      <alignment horizontal="left" vertical="center" wrapText="1"/>
    </xf>
    <xf numFmtId="168" fontId="8" fillId="0" borderId="41" xfId="1" applyNumberFormat="1" applyFont="1" applyBorder="1" applyAlignment="1" applyProtection="1">
      <alignment horizontal="left" vertical="center" wrapText="1"/>
    </xf>
    <xf numFmtId="0" fontId="8" fillId="7" borderId="16" xfId="0" applyFont="1" applyFill="1" applyBorder="1" applyAlignment="1">
      <alignment horizontal="center" vertical="center" wrapText="1"/>
    </xf>
    <xf numFmtId="168" fontId="10" fillId="0" borderId="45" xfId="1" applyNumberFormat="1" applyFont="1" applyBorder="1" applyAlignment="1" applyProtection="1">
      <alignment horizontal="left" vertical="center" wrapText="1"/>
      <protection locked="0"/>
    </xf>
    <xf numFmtId="168" fontId="10" fillId="0" borderId="9" xfId="1" applyNumberFormat="1" applyFont="1" applyBorder="1" applyAlignment="1" applyProtection="1">
      <alignment horizontal="left" vertical="center" wrapText="1"/>
      <protection locked="0"/>
    </xf>
    <xf numFmtId="168" fontId="10" fillId="0" borderId="10" xfId="1" applyNumberFormat="1" applyFont="1" applyBorder="1" applyAlignment="1" applyProtection="1">
      <alignment horizontal="left" vertical="center" wrapText="1"/>
      <protection locked="0"/>
    </xf>
    <xf numFmtId="0" fontId="13" fillId="2" borderId="37" xfId="0" applyFont="1" applyFill="1" applyBorder="1" applyAlignment="1">
      <alignment horizontal="center" vertical="center" wrapText="1"/>
    </xf>
    <xf numFmtId="0" fontId="13" fillId="2" borderId="0" xfId="0" applyFont="1" applyFill="1" applyAlignment="1">
      <alignment horizontal="center" vertical="center" wrapText="1"/>
    </xf>
    <xf numFmtId="0" fontId="9" fillId="5" borderId="37" xfId="0" applyFont="1" applyFill="1" applyBorder="1" applyAlignment="1">
      <alignment horizontal="center" vertical="center" wrapText="1"/>
    </xf>
    <xf numFmtId="0" fontId="9" fillId="5" borderId="0" xfId="0" applyFont="1" applyFill="1" applyAlignment="1">
      <alignment horizontal="center" vertical="center" wrapText="1"/>
    </xf>
    <xf numFmtId="14" fontId="11" fillId="7" borderId="8" xfId="0" applyNumberFormat="1" applyFont="1" applyFill="1" applyBorder="1" applyAlignment="1">
      <alignment horizontal="center" vertical="center" wrapText="1"/>
    </xf>
    <xf numFmtId="14" fontId="11" fillId="7" borderId="9" xfId="0" applyNumberFormat="1" applyFont="1" applyFill="1" applyBorder="1" applyAlignment="1">
      <alignment horizontal="center" vertical="center" wrapText="1"/>
    </xf>
    <xf numFmtId="14" fontId="11" fillId="7" borderId="10" xfId="0" applyNumberFormat="1" applyFont="1" applyFill="1" applyBorder="1" applyAlignment="1">
      <alignment horizontal="center" vertical="center" wrapText="1"/>
    </xf>
    <xf numFmtId="15" fontId="7" fillId="0" borderId="8" xfId="0" applyNumberFormat="1" applyFont="1" applyBorder="1" applyAlignment="1" applyProtection="1">
      <alignment horizontal="center" vertical="center" wrapText="1"/>
      <protection locked="0"/>
    </xf>
    <xf numFmtId="15" fontId="7" fillId="0" borderId="9" xfId="0" applyNumberFormat="1" applyFont="1" applyBorder="1" applyAlignment="1" applyProtection="1">
      <alignment horizontal="center" vertical="center" wrapText="1"/>
      <protection locked="0"/>
    </xf>
    <xf numFmtId="15" fontId="7" fillId="0" borderId="10" xfId="0" applyNumberFormat="1" applyFont="1" applyBorder="1" applyAlignment="1" applyProtection="1">
      <alignment horizontal="center" vertical="center" wrapText="1"/>
      <protection locked="0"/>
    </xf>
    <xf numFmtId="0" fontId="7" fillId="7" borderId="43" xfId="0" applyFont="1" applyFill="1" applyBorder="1" applyAlignment="1">
      <alignment horizontal="center" vertical="center" wrapText="1"/>
    </xf>
    <xf numFmtId="0" fontId="6" fillId="7" borderId="43" xfId="0" applyFont="1" applyFill="1" applyBorder="1" applyAlignment="1">
      <alignment horizontal="center" vertical="center" wrapText="1"/>
    </xf>
    <xf numFmtId="0" fontId="1" fillId="2" borderId="8"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0" xfId="0" applyFont="1" applyFill="1" applyBorder="1" applyAlignment="1" applyProtection="1">
      <alignment horizontal="center" vertical="center" wrapText="1"/>
      <protection locked="0"/>
    </xf>
    <xf numFmtId="0" fontId="1" fillId="0" borderId="8"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4" fillId="7" borderId="42" xfId="0" applyFont="1" applyFill="1" applyBorder="1" applyAlignment="1">
      <alignment horizontal="left" vertical="center" wrapText="1"/>
    </xf>
    <xf numFmtId="0" fontId="4" fillId="7" borderId="2" xfId="0" applyFont="1" applyFill="1" applyBorder="1" applyAlignment="1">
      <alignment horizontal="left" vertical="center" wrapText="1"/>
    </xf>
    <xf numFmtId="0" fontId="4" fillId="7" borderId="37" xfId="0" applyFont="1" applyFill="1" applyBorder="1" applyAlignment="1">
      <alignment horizontal="left" vertical="center" wrapText="1"/>
    </xf>
    <xf numFmtId="0" fontId="4" fillId="7" borderId="0" xfId="0" applyFont="1" applyFill="1" applyAlignment="1">
      <alignment horizontal="left" vertical="center" wrapText="1"/>
    </xf>
    <xf numFmtId="0" fontId="4" fillId="7" borderId="39" xfId="0" applyFont="1" applyFill="1" applyBorder="1" applyAlignment="1">
      <alignment horizontal="left" vertical="center" wrapText="1"/>
    </xf>
    <xf numFmtId="0" fontId="4" fillId="7" borderId="3" xfId="0" applyFont="1" applyFill="1" applyBorder="1" applyAlignment="1">
      <alignment horizontal="left" vertical="center" wrapText="1"/>
    </xf>
    <xf numFmtId="0" fontId="4" fillId="7" borderId="2" xfId="0" applyFont="1" applyFill="1" applyBorder="1" applyAlignment="1">
      <alignment horizontal="center" vertical="center" wrapText="1"/>
    </xf>
    <xf numFmtId="0" fontId="4" fillId="7" borderId="11" xfId="0" applyFont="1" applyFill="1" applyBorder="1" applyAlignment="1">
      <alignment horizontal="center" vertical="center" wrapText="1"/>
    </xf>
    <xf numFmtId="0" fontId="4" fillId="7" borderId="0" xfId="0" applyFont="1" applyFill="1" applyAlignment="1">
      <alignment horizontal="center" vertical="center" wrapText="1"/>
    </xf>
    <xf numFmtId="0" fontId="4" fillId="7" borderId="12"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7" borderId="15"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12" xfId="0" applyFont="1" applyFill="1" applyBorder="1" applyAlignment="1">
      <alignment horizontal="center" vertical="center" wrapText="1"/>
    </xf>
    <xf numFmtId="0" fontId="12" fillId="3" borderId="7"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15" xfId="0" applyFont="1" applyFill="1" applyBorder="1" applyAlignment="1">
      <alignment horizontal="center" vertical="center" wrapText="1"/>
    </xf>
    <xf numFmtId="166" fontId="7" fillId="7" borderId="4" xfId="2" applyNumberFormat="1" applyFont="1" applyFill="1" applyBorder="1" applyAlignment="1" applyProtection="1">
      <alignment horizontal="right" vertical="center" wrapText="1"/>
    </xf>
    <xf numFmtId="166" fontId="7" fillId="7" borderId="41" xfId="2" applyNumberFormat="1" applyFont="1" applyFill="1" applyBorder="1" applyAlignment="1" applyProtection="1">
      <alignment horizontal="right" vertical="center" wrapText="1"/>
    </xf>
    <xf numFmtId="0" fontId="4" fillId="7" borderId="5"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4" fillId="7" borderId="42" xfId="0" applyFont="1" applyFill="1" applyBorder="1" applyAlignment="1">
      <alignment horizontal="center" vertical="center" wrapText="1"/>
    </xf>
    <xf numFmtId="0" fontId="4" fillId="7" borderId="37" xfId="0" applyFont="1" applyFill="1" applyBorder="1" applyAlignment="1">
      <alignment horizontal="center" vertical="center" wrapText="1"/>
    </xf>
    <xf numFmtId="0" fontId="4" fillId="7" borderId="39" xfId="0" applyFont="1" applyFill="1" applyBorder="1" applyAlignment="1">
      <alignment horizontal="center" vertical="center" wrapText="1"/>
    </xf>
    <xf numFmtId="0" fontId="21" fillId="0" borderId="45" xfId="0" applyFont="1" applyBorder="1" applyAlignment="1" applyProtection="1">
      <alignment horizontal="left" vertical="center" wrapText="1"/>
      <protection locked="0"/>
    </xf>
    <xf numFmtId="0" fontId="21" fillId="0" borderId="9" xfId="0" applyFont="1" applyBorder="1" applyAlignment="1" applyProtection="1">
      <alignment horizontal="left" vertical="center" wrapText="1"/>
      <protection locked="0"/>
    </xf>
    <xf numFmtId="0" fontId="21" fillId="0" borderId="10" xfId="0" applyFont="1" applyBorder="1" applyAlignment="1" applyProtection="1">
      <alignment horizontal="left" vertical="center" wrapText="1"/>
      <protection locked="0"/>
    </xf>
    <xf numFmtId="0" fontId="11" fillId="0" borderId="8" xfId="0" applyFont="1" applyBorder="1" applyAlignment="1" applyProtection="1">
      <alignment horizontal="center" vertical="center" wrapText="1"/>
      <protection locked="0"/>
    </xf>
    <xf numFmtId="0" fontId="11" fillId="0" borderId="10" xfId="0" applyFont="1" applyBorder="1" applyAlignment="1" applyProtection="1">
      <alignment horizontal="center" vertical="center" wrapText="1"/>
      <protection locked="0"/>
    </xf>
    <xf numFmtId="166" fontId="7" fillId="0" borderId="29" xfId="2" applyNumberFormat="1" applyFont="1" applyBorder="1" applyAlignment="1" applyProtection="1">
      <alignment horizontal="right" vertical="center" wrapText="1"/>
      <protection locked="0"/>
    </xf>
    <xf numFmtId="166" fontId="7" fillId="0" borderId="30" xfId="2" applyNumberFormat="1" applyFont="1" applyBorder="1" applyAlignment="1" applyProtection="1">
      <alignment horizontal="right" vertical="center" wrapText="1"/>
      <protection locked="0"/>
    </xf>
    <xf numFmtId="166" fontId="7" fillId="0" borderId="31" xfId="2" applyNumberFormat="1" applyFont="1" applyBorder="1" applyAlignment="1" applyProtection="1">
      <alignment horizontal="right" vertical="center" wrapText="1"/>
      <protection locked="0"/>
    </xf>
    <xf numFmtId="166" fontId="7" fillId="0" borderId="19" xfId="2" applyNumberFormat="1" applyFont="1" applyBorder="1" applyAlignment="1" applyProtection="1">
      <alignment horizontal="right" vertical="center" wrapText="1"/>
    </xf>
    <xf numFmtId="166" fontId="7" fillId="0" borderId="17" xfId="2" applyNumberFormat="1" applyFont="1" applyBorder="1" applyAlignment="1" applyProtection="1">
      <alignment horizontal="right" vertical="center" wrapText="1"/>
    </xf>
    <xf numFmtId="166" fontId="7" fillId="0" borderId="54" xfId="2" applyNumberFormat="1" applyFont="1" applyBorder="1" applyAlignment="1" applyProtection="1">
      <alignment horizontal="right" vertical="center" wrapText="1"/>
    </xf>
    <xf numFmtId="166" fontId="7" fillId="0" borderId="8" xfId="2" applyNumberFormat="1" applyFont="1" applyBorder="1" applyAlignment="1" applyProtection="1">
      <alignment horizontal="right" vertical="center" wrapText="1"/>
      <protection locked="0"/>
    </xf>
    <xf numFmtId="166" fontId="7" fillId="0" borderId="9" xfId="2" applyNumberFormat="1" applyFont="1" applyBorder="1" applyAlignment="1" applyProtection="1">
      <alignment horizontal="right" vertical="center" wrapText="1"/>
      <protection locked="0"/>
    </xf>
    <xf numFmtId="166" fontId="7" fillId="0" borderId="10" xfId="2" applyNumberFormat="1" applyFont="1" applyBorder="1" applyAlignment="1" applyProtection="1">
      <alignment horizontal="right" vertical="center" wrapText="1"/>
      <protection locked="0"/>
    </xf>
    <xf numFmtId="166" fontId="7" fillId="0" borderId="7" xfId="2" applyNumberFormat="1" applyFont="1" applyBorder="1" applyAlignment="1" applyProtection="1">
      <alignment horizontal="right" vertical="center" wrapText="1"/>
    </xf>
    <xf numFmtId="166" fontId="7" fillId="0" borderId="3" xfId="2" applyNumberFormat="1" applyFont="1" applyBorder="1" applyAlignment="1" applyProtection="1">
      <alignment horizontal="right" vertical="center" wrapText="1"/>
    </xf>
    <xf numFmtId="166" fontId="7" fillId="0" borderId="47" xfId="2" applyNumberFormat="1" applyFont="1" applyBorder="1" applyAlignment="1" applyProtection="1">
      <alignment horizontal="right" vertical="center" wrapText="1"/>
    </xf>
    <xf numFmtId="0" fontId="21" fillId="0" borderId="2" xfId="0" applyFont="1" applyBorder="1" applyAlignment="1" applyProtection="1">
      <alignment horizontal="left" vertical="center" wrapText="1"/>
      <protection locked="0"/>
    </xf>
    <xf numFmtId="0" fontId="21" fillId="0" borderId="11" xfId="0" applyFont="1" applyBorder="1" applyAlignment="1" applyProtection="1">
      <alignment horizontal="left" vertical="center" wrapText="1"/>
      <protection locked="0"/>
    </xf>
    <xf numFmtId="0" fontId="21" fillId="8" borderId="45" xfId="0" applyFont="1" applyFill="1" applyBorder="1" applyAlignment="1" applyProtection="1">
      <alignment horizontal="left" vertical="center" wrapText="1"/>
      <protection locked="0"/>
    </xf>
    <xf numFmtId="0" fontId="21" fillId="8" borderId="9" xfId="0" applyFont="1" applyFill="1" applyBorder="1" applyAlignment="1" applyProtection="1">
      <alignment horizontal="left" vertical="center" wrapText="1"/>
      <protection locked="0"/>
    </xf>
    <xf numFmtId="0" fontId="21" fillId="8" borderId="10" xfId="0" applyFont="1" applyFill="1" applyBorder="1" applyAlignment="1" applyProtection="1">
      <alignment horizontal="left" vertical="center" wrapText="1"/>
      <protection locked="0"/>
    </xf>
    <xf numFmtId="0" fontId="2" fillId="0" borderId="37" xfId="0" applyFont="1" applyBorder="1" applyAlignment="1">
      <alignment horizontal="center" vertical="center" wrapText="1"/>
    </xf>
    <xf numFmtId="0" fontId="2" fillId="0" borderId="0" xfId="0" applyFont="1" applyAlignment="1">
      <alignment horizontal="center" vertical="center" wrapText="1"/>
    </xf>
    <xf numFmtId="0" fontId="2" fillId="0" borderId="38" xfId="0" applyFont="1" applyBorder="1" applyAlignment="1">
      <alignment horizontal="center" vertical="center" wrapText="1"/>
    </xf>
    <xf numFmtId="0" fontId="4" fillId="1" borderId="4" xfId="0" applyFont="1" applyFill="1" applyBorder="1" applyAlignment="1">
      <alignment horizontal="center" vertical="center" wrapText="1"/>
    </xf>
    <xf numFmtId="0" fontId="11" fillId="8" borderId="8" xfId="0" applyFont="1" applyFill="1" applyBorder="1" applyAlignment="1" applyProtection="1">
      <alignment horizontal="center" vertical="center" wrapText="1"/>
      <protection locked="0"/>
    </xf>
    <xf numFmtId="0" fontId="11" fillId="8" borderId="10" xfId="0" applyFont="1" applyFill="1" applyBorder="1" applyAlignment="1" applyProtection="1">
      <alignment horizontal="center" vertical="center" wrapText="1"/>
      <protection locked="0"/>
    </xf>
    <xf numFmtId="166" fontId="7" fillId="8" borderId="4" xfId="2" applyNumberFormat="1" applyFont="1" applyFill="1" applyBorder="1" applyAlignment="1" applyProtection="1">
      <alignment horizontal="right" vertical="center" wrapText="1"/>
      <protection locked="0"/>
    </xf>
    <xf numFmtId="166" fontId="7" fillId="8" borderId="41" xfId="2" applyNumberFormat="1" applyFont="1" applyFill="1" applyBorder="1" applyAlignment="1" applyProtection="1">
      <alignment horizontal="right" vertical="center" wrapText="1"/>
      <protection locked="0"/>
    </xf>
    <xf numFmtId="0" fontId="7" fillId="1" borderId="4" xfId="0" applyFont="1" applyFill="1" applyBorder="1" applyAlignment="1">
      <alignment horizontal="center" vertical="center" wrapText="1"/>
    </xf>
    <xf numFmtId="166" fontId="7" fillId="8" borderId="10" xfId="2" applyNumberFormat="1" applyFont="1" applyFill="1" applyBorder="1" applyAlignment="1" applyProtection="1">
      <alignment horizontal="right" vertical="center" wrapText="1"/>
      <protection locked="0"/>
    </xf>
    <xf numFmtId="166" fontId="8" fillId="7" borderId="4" xfId="2" applyNumberFormat="1" applyFont="1" applyFill="1" applyBorder="1" applyAlignment="1" applyProtection="1">
      <alignment horizontal="right" vertical="center" wrapText="1"/>
    </xf>
    <xf numFmtId="166" fontId="7" fillId="8" borderId="21" xfId="2" applyNumberFormat="1" applyFont="1" applyFill="1" applyBorder="1" applyAlignment="1" applyProtection="1">
      <alignment vertical="center" wrapText="1"/>
      <protection locked="0"/>
    </xf>
    <xf numFmtId="0" fontId="2" fillId="0" borderId="39"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44"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wrapText="1"/>
      <protection locked="0"/>
    </xf>
    <xf numFmtId="0" fontId="2" fillId="0" borderId="45"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6" fillId="7" borderId="42" xfId="0" applyFont="1" applyFill="1" applyBorder="1" applyAlignment="1">
      <alignment horizontal="left" vertical="center" wrapText="1"/>
    </xf>
    <xf numFmtId="0" fontId="6" fillId="7" borderId="2" xfId="0" applyFont="1" applyFill="1" applyBorder="1" applyAlignment="1">
      <alignment horizontal="left" vertical="center" wrapText="1"/>
    </xf>
    <xf numFmtId="0" fontId="6" fillId="7" borderId="0" xfId="0" applyFont="1" applyFill="1" applyAlignment="1">
      <alignment horizontal="left" vertical="center" wrapText="1"/>
    </xf>
    <xf numFmtId="0" fontId="6" fillId="7" borderId="12" xfId="0" applyFont="1" applyFill="1" applyBorder="1" applyAlignment="1">
      <alignment horizontal="left" vertical="center" wrapText="1"/>
    </xf>
    <xf numFmtId="0" fontId="6" fillId="7" borderId="37" xfId="0" applyFont="1" applyFill="1" applyBorder="1" applyAlignment="1">
      <alignment horizontal="left" vertical="center" wrapText="1"/>
    </xf>
    <xf numFmtId="0" fontId="6" fillId="7" borderId="39" xfId="0" applyFont="1" applyFill="1" applyBorder="1" applyAlignment="1">
      <alignment horizontal="left" vertical="center" wrapText="1"/>
    </xf>
    <xf numFmtId="0" fontId="6" fillId="7" borderId="3" xfId="0" applyFont="1" applyFill="1" applyBorder="1" applyAlignment="1">
      <alignment horizontal="left" vertical="center" wrapText="1"/>
    </xf>
    <xf numFmtId="0" fontId="6" fillId="7" borderId="15" xfId="0" applyFont="1" applyFill="1" applyBorder="1" applyAlignment="1">
      <alignment horizontal="left" vertical="center" wrapText="1"/>
    </xf>
    <xf numFmtId="0" fontId="4" fillId="1" borderId="16" xfId="0" applyFont="1" applyFill="1" applyBorder="1" applyAlignment="1">
      <alignment horizontal="center" vertical="center" wrapText="1"/>
    </xf>
    <xf numFmtId="0" fontId="12" fillId="1" borderId="6" xfId="0" applyFont="1" applyFill="1" applyBorder="1" applyAlignment="1">
      <alignment horizontal="center" vertical="center" wrapText="1"/>
    </xf>
    <xf numFmtId="0" fontId="12" fillId="1" borderId="0" xfId="0" applyFont="1" applyFill="1" applyAlignment="1">
      <alignment horizontal="center" vertical="center" wrapText="1"/>
    </xf>
    <xf numFmtId="0" fontId="12" fillId="1" borderId="12" xfId="0" applyFont="1" applyFill="1" applyBorder="1" applyAlignment="1">
      <alignment horizontal="center" vertical="center" wrapText="1"/>
    </xf>
    <xf numFmtId="0" fontId="12" fillId="1" borderId="7" xfId="0" applyFont="1" applyFill="1" applyBorder="1" applyAlignment="1">
      <alignment horizontal="center" vertical="center" wrapText="1"/>
    </xf>
    <xf numFmtId="0" fontId="12" fillId="1" borderId="3" xfId="0" applyFont="1" applyFill="1" applyBorder="1" applyAlignment="1">
      <alignment horizontal="center" vertical="center" wrapText="1"/>
    </xf>
    <xf numFmtId="0" fontId="12" fillId="1" borderId="15" xfId="0" applyFont="1" applyFill="1" applyBorder="1" applyAlignment="1">
      <alignment horizontal="center" vertical="center" wrapText="1"/>
    </xf>
    <xf numFmtId="0" fontId="3" fillId="1" borderId="8" xfId="0" applyFont="1" applyFill="1" applyBorder="1" applyAlignment="1">
      <alignment horizontal="center" vertical="center" wrapText="1"/>
    </xf>
    <xf numFmtId="0" fontId="3" fillId="1" borderId="9" xfId="0" applyFont="1" applyFill="1" applyBorder="1" applyAlignment="1">
      <alignment horizontal="center" vertical="center" wrapText="1"/>
    </xf>
    <xf numFmtId="0" fontId="3" fillId="1" borderId="10" xfId="0" applyFont="1" applyFill="1" applyBorder="1" applyAlignment="1">
      <alignment horizontal="center" vertical="center" wrapText="1"/>
    </xf>
    <xf numFmtId="0" fontId="20" fillId="8" borderId="45" xfId="0" applyFont="1" applyFill="1" applyBorder="1" applyAlignment="1" applyProtection="1">
      <alignment horizontal="left" vertical="center" wrapText="1"/>
      <protection locked="0"/>
    </xf>
    <xf numFmtId="0" fontId="20" fillId="8" borderId="9" xfId="0" applyFont="1" applyFill="1" applyBorder="1" applyAlignment="1" applyProtection="1">
      <alignment horizontal="left" vertical="center" wrapText="1"/>
      <protection locked="0"/>
    </xf>
    <xf numFmtId="0" fontId="20" fillId="8" borderId="10" xfId="0" applyFont="1" applyFill="1" applyBorder="1" applyAlignment="1" applyProtection="1">
      <alignment horizontal="left" vertical="center" wrapText="1"/>
      <protection locked="0"/>
    </xf>
    <xf numFmtId="164" fontId="7" fillId="0" borderId="7" xfId="2" applyFont="1" applyBorder="1" applyAlignment="1" applyProtection="1">
      <alignment horizontal="center" vertical="center" wrapText="1"/>
      <protection locked="0"/>
    </xf>
    <xf numFmtId="164" fontId="7" fillId="0" borderId="3" xfId="2" applyFont="1" applyBorder="1" applyAlignment="1" applyProtection="1">
      <alignment horizontal="center" vertical="center" wrapText="1"/>
      <protection locked="0"/>
    </xf>
    <xf numFmtId="164" fontId="7" fillId="0" borderId="15" xfId="2" applyFont="1" applyBorder="1" applyAlignment="1" applyProtection="1">
      <alignment horizontal="center" vertical="center" wrapText="1"/>
      <protection locked="0"/>
    </xf>
    <xf numFmtId="9" fontId="4" fillId="0" borderId="4" xfId="3" applyFont="1" applyBorder="1" applyAlignment="1" applyProtection="1">
      <alignment horizontal="center" vertical="center" wrapText="1"/>
      <protection locked="0"/>
    </xf>
    <xf numFmtId="166" fontId="6" fillId="0" borderId="4" xfId="1" applyNumberFormat="1" applyFont="1" applyBorder="1" applyAlignment="1" applyProtection="1">
      <alignment horizontal="right" vertical="center" wrapText="1"/>
      <protection locked="0"/>
    </xf>
    <xf numFmtId="0" fontId="10" fillId="0" borderId="8" xfId="0" applyFont="1" applyBorder="1" applyAlignment="1" applyProtection="1">
      <alignment horizontal="center" vertical="center" wrapText="1"/>
      <protection locked="0"/>
    </xf>
    <xf numFmtId="0" fontId="10" fillId="0" borderId="9" xfId="0" applyFont="1" applyBorder="1" applyAlignment="1" applyProtection="1">
      <alignment horizontal="center" vertical="center" wrapText="1"/>
      <protection locked="0"/>
    </xf>
    <xf numFmtId="0" fontId="6" fillId="2" borderId="45"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10" xfId="0" applyFont="1" applyFill="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49" fontId="15" fillId="0" borderId="4" xfId="1" applyNumberFormat="1" applyFont="1" applyBorder="1" applyAlignment="1" applyProtection="1">
      <alignment horizontal="center" vertical="center" wrapText="1"/>
      <protection locked="0"/>
    </xf>
    <xf numFmtId="0" fontId="24" fillId="10" borderId="9" xfId="0" applyFont="1" applyFill="1" applyBorder="1" applyAlignment="1">
      <alignment horizontal="center" vertical="center" wrapText="1"/>
    </xf>
    <xf numFmtId="0" fontId="10" fillId="0" borderId="10" xfId="0" applyFont="1" applyBorder="1" applyAlignment="1" applyProtection="1">
      <alignment horizontal="center" vertical="center" wrapText="1"/>
      <protection locked="0"/>
    </xf>
    <xf numFmtId="0" fontId="20" fillId="7" borderId="42" xfId="0" applyFont="1" applyFill="1" applyBorder="1" applyAlignment="1">
      <alignment horizontal="center" vertical="center" wrapText="1"/>
    </xf>
    <xf numFmtId="0" fontId="20" fillId="7" borderId="2"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39" xfId="0" applyFont="1" applyFill="1" applyBorder="1" applyAlignment="1">
      <alignment horizontal="center" vertical="center" wrapText="1"/>
    </xf>
    <xf numFmtId="0" fontId="20" fillId="7" borderId="3" xfId="0" applyFont="1" applyFill="1" applyBorder="1" applyAlignment="1">
      <alignment horizontal="center" vertical="center" wrapText="1"/>
    </xf>
    <xf numFmtId="0" fontId="20" fillId="7" borderId="15" xfId="0" applyFont="1" applyFill="1" applyBorder="1" applyAlignment="1">
      <alignment horizontal="center" vertical="center" wrapText="1"/>
    </xf>
    <xf numFmtId="0" fontId="8" fillId="7" borderId="42" xfId="0" applyFont="1" applyFill="1" applyBorder="1" applyAlignment="1">
      <alignment horizontal="center" vertical="center" wrapText="1"/>
    </xf>
    <xf numFmtId="0" fontId="8" fillId="7" borderId="2" xfId="0" applyFont="1" applyFill="1" applyBorder="1" applyAlignment="1">
      <alignment horizontal="center" vertical="center" wrapText="1"/>
    </xf>
    <xf numFmtId="0" fontId="8" fillId="7" borderId="11" xfId="0" applyFont="1" applyFill="1" applyBorder="1" applyAlignment="1">
      <alignment horizontal="center" vertical="center" wrapText="1"/>
    </xf>
    <xf numFmtId="0" fontId="8" fillId="7" borderId="39"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7" borderId="15" xfId="0" applyFont="1" applyFill="1" applyBorder="1" applyAlignment="1">
      <alignment horizontal="center" vertical="center" wrapText="1"/>
    </xf>
    <xf numFmtId="0" fontId="24" fillId="10" borderId="8" xfId="0" applyFont="1" applyFill="1" applyBorder="1" applyAlignment="1">
      <alignment horizontal="center" vertical="center" wrapText="1"/>
    </xf>
    <xf numFmtId="0" fontId="24" fillId="10" borderId="10"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11" fillId="7" borderId="43" xfId="0" applyFont="1" applyFill="1" applyBorder="1" applyAlignment="1">
      <alignment horizontal="center" vertical="center" wrapText="1"/>
    </xf>
    <xf numFmtId="14" fontId="7" fillId="0" borderId="8" xfId="0" applyNumberFormat="1" applyFont="1" applyBorder="1" applyAlignment="1" applyProtection="1">
      <alignment horizontal="center" vertical="center" wrapText="1"/>
      <protection locked="0"/>
    </xf>
    <xf numFmtId="14" fontId="7" fillId="0" borderId="9" xfId="0" applyNumberFormat="1" applyFont="1" applyBorder="1" applyAlignment="1" applyProtection="1">
      <alignment horizontal="center" vertical="center" wrapText="1"/>
      <protection locked="0"/>
    </xf>
    <xf numFmtId="14" fontId="7" fillId="0" borderId="43" xfId="0" applyNumberFormat="1" applyFont="1" applyBorder="1" applyAlignment="1" applyProtection="1">
      <alignment horizontal="center" vertical="center" wrapText="1"/>
      <protection locked="0"/>
    </xf>
    <xf numFmtId="0" fontId="5" fillId="5" borderId="39" xfId="0" applyFont="1" applyFill="1" applyBorder="1" applyAlignment="1">
      <alignment horizontal="center" vertical="center" wrapText="1"/>
    </xf>
    <xf numFmtId="0" fontId="5" fillId="5" borderId="3" xfId="0" applyFont="1" applyFill="1" applyBorder="1" applyAlignment="1">
      <alignment horizontal="center" vertical="center" wrapText="1"/>
    </xf>
    <xf numFmtId="165" fontId="8" fillId="0" borderId="4" xfId="1" applyFont="1" applyFill="1" applyBorder="1" applyAlignment="1" applyProtection="1">
      <alignment horizontal="center" vertical="center" wrapText="1"/>
      <protection locked="0"/>
    </xf>
    <xf numFmtId="166" fontId="6" fillId="0" borderId="4" xfId="0" applyNumberFormat="1" applyFont="1" applyFill="1" applyBorder="1" applyAlignment="1">
      <alignment horizontal="right" vertical="center" wrapText="1"/>
    </xf>
    <xf numFmtId="166" fontId="6" fillId="0" borderId="41" xfId="0" applyNumberFormat="1" applyFont="1" applyFill="1" applyBorder="1" applyAlignment="1">
      <alignment horizontal="right" vertical="center" wrapText="1"/>
    </xf>
  </cellXfs>
  <cellStyles count="4">
    <cellStyle name="Millares" xfId="1" builtinId="3"/>
    <cellStyle name="Moneda" xfId="2" builtinId="4"/>
    <cellStyle name="Normal" xfId="0" builtinId="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AN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NE"/>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Urbano">
      <a:fillStyleLst>
        <a:solidFill>
          <a:schemeClr val="phClr"/>
        </a:solidFill>
        <a:gradFill rotWithShape="1">
          <a:gsLst>
            <a:gs pos="0">
              <a:schemeClr val="phClr">
                <a:tint val="1000"/>
                <a:satMod val="255000"/>
              </a:schemeClr>
            </a:gs>
            <a:gs pos="55000">
              <a:schemeClr val="phClr">
                <a:tint val="12000"/>
                <a:satMod val="255000"/>
              </a:schemeClr>
            </a:gs>
            <a:gs pos="100000">
              <a:schemeClr val="phClr">
                <a:tint val="45000"/>
                <a:satMod val="250000"/>
              </a:schemeClr>
            </a:gs>
          </a:gsLst>
          <a:path path="circle">
            <a:fillToRect l="-40000" t="-90000" r="140000" b="190000"/>
          </a:path>
        </a:gradFill>
        <a:gradFill rotWithShape="1">
          <a:gsLst>
            <a:gs pos="0">
              <a:schemeClr val="phClr">
                <a:tint val="43000"/>
                <a:satMod val="165000"/>
              </a:schemeClr>
            </a:gs>
            <a:gs pos="55000">
              <a:schemeClr val="phClr">
                <a:tint val="83000"/>
                <a:satMod val="155000"/>
              </a:schemeClr>
            </a:gs>
            <a:gs pos="100000">
              <a:schemeClr val="phClr">
                <a:shade val="85000"/>
              </a:schemeClr>
            </a:gs>
          </a:gsLst>
          <a:path path="circle">
            <a:fillToRect l="-40000" t="-90000" r="140000" b="190000"/>
          </a:path>
        </a:gradFill>
      </a:fillStyleLst>
      <a:lnStyleLst>
        <a:ln w="9525" cap="flat" cmpd="sng" algn="ctr">
          <a:solidFill>
            <a:schemeClr val="phClr"/>
          </a:solidFill>
          <a:prstDash val="solid"/>
        </a:ln>
        <a:ln w="19050" cap="flat" cmpd="sng" algn="ctr">
          <a:solidFill>
            <a:schemeClr val="phClr"/>
          </a:solidFill>
          <a:prstDash val="solid"/>
        </a:ln>
        <a:ln w="31750" cap="flat" cmpd="sng" algn="ctr">
          <a:solidFill>
            <a:schemeClr val="phClr"/>
          </a:solidFill>
          <a:prstDash val="solid"/>
        </a:ln>
      </a:lnStyleLst>
      <a:effectStyleLst>
        <a:effectStyle>
          <a:effectLst>
            <a:outerShdw blurRad="51500" dist="25400" dir="5400000" rotWithShape="0">
              <a:srgbClr val="000000">
                <a:alpha val="40000"/>
              </a:srgbClr>
            </a:outerShdw>
          </a:effectLst>
        </a:effectStyle>
        <a:effectStyle>
          <a:effectLst>
            <a:outerShdw blurRad="50800" dist="25400" dir="5400000" rotWithShape="0">
              <a:srgbClr val="000000">
                <a:alpha val="45000"/>
              </a:srgbClr>
            </a:outerShdw>
          </a:effectLst>
        </a:effectStyle>
        <a:effectStyle>
          <a:effectLst>
            <a:outerShdw blurRad="50800" dist="25400" dir="5400000" rotWithShape="0">
              <a:srgbClr val="000000">
                <a:alpha val="45000"/>
              </a:srgbClr>
            </a:outerShdw>
          </a:effectLst>
          <a:scene3d>
            <a:camera prst="orthographicFront" fov="0">
              <a:rot lat="0" lon="0" rev="0"/>
            </a:camera>
            <a:lightRig rig="flat" dir="t">
              <a:rot lat="0" lon="0" rev="20040000"/>
            </a:lightRig>
          </a:scene3d>
          <a:sp3d contourW="12700" prstMaterial="dkEdge">
            <a:bevelT w="25400" h="38100" prst="convex"/>
            <a:contourClr>
              <a:schemeClr val="phClr">
                <a:satMod val="115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U102"/>
  <sheetViews>
    <sheetView showGridLines="0" tabSelected="1" zoomScaleNormal="100" workbookViewId="0">
      <selection activeCell="A11" sqref="A11:F11"/>
    </sheetView>
  </sheetViews>
  <sheetFormatPr baseColWidth="10" defaultColWidth="11.44140625" defaultRowHeight="7.8" x14ac:dyDescent="0.25"/>
  <cols>
    <col min="1" max="1" width="2.44140625" style="1" customWidth="1"/>
    <col min="2" max="2" width="2.88671875" style="1" customWidth="1"/>
    <col min="3" max="3" width="3.33203125" style="1" customWidth="1"/>
    <col min="4" max="6" width="2.44140625" style="1" customWidth="1"/>
    <col min="7" max="12" width="3.109375" style="1" customWidth="1"/>
    <col min="13" max="13" width="4.88671875" style="1" customWidth="1"/>
    <col min="14" max="14" width="2.88671875" style="1" customWidth="1"/>
    <col min="15" max="15" width="3" style="1" customWidth="1"/>
    <col min="16" max="16" width="2.88671875" style="1" customWidth="1"/>
    <col min="17" max="20" width="3.33203125" style="1" customWidth="1"/>
    <col min="21" max="21" width="5.88671875" style="1" customWidth="1"/>
    <col min="22" max="22" width="0.5546875" style="1" customWidth="1"/>
    <col min="23" max="24" width="8.44140625" style="1" customWidth="1"/>
    <col min="25" max="25" width="1.109375" style="1" customWidth="1"/>
    <col min="26" max="26" width="2.44140625" style="1" customWidth="1"/>
    <col min="27" max="27" width="3.44140625" style="1" customWidth="1"/>
    <col min="28" max="28" width="2" style="1" customWidth="1"/>
    <col min="29" max="29" width="2.44140625" style="1" customWidth="1"/>
    <col min="30" max="33" width="3.88671875" style="1" customWidth="1"/>
    <col min="34" max="34" width="4.109375" style="1" customWidth="1"/>
    <col min="35" max="36" width="2.44140625" style="1" customWidth="1"/>
    <col min="37" max="37" width="3.5546875" style="1" customWidth="1"/>
    <col min="38" max="38" width="3.88671875" style="1" customWidth="1"/>
    <col min="39" max="39" width="4.88671875" style="1" customWidth="1"/>
    <col min="40" max="40" width="5.33203125" style="1" customWidth="1"/>
    <col min="41" max="41" width="0.88671875" style="1" customWidth="1"/>
    <col min="42" max="42" width="0.109375" style="1" customWidth="1"/>
    <col min="43" max="43" width="5.6640625" style="1" customWidth="1"/>
    <col min="44" max="16384" width="11.44140625" style="1"/>
  </cols>
  <sheetData>
    <row r="1" spans="1:52" ht="17.25" customHeight="1" x14ac:dyDescent="0.25">
      <c r="A1" s="196"/>
      <c r="B1" s="197"/>
      <c r="C1" s="197"/>
      <c r="D1" s="197"/>
      <c r="E1" s="197"/>
      <c r="F1" s="197"/>
      <c r="G1" s="197"/>
      <c r="H1" s="197"/>
      <c r="I1" s="197"/>
      <c r="J1" s="197"/>
      <c r="K1" s="197"/>
      <c r="L1" s="197"/>
      <c r="M1" s="197"/>
      <c r="N1" s="197"/>
      <c r="O1" s="197"/>
      <c r="P1" s="197"/>
      <c r="Q1" s="197"/>
      <c r="R1" s="197"/>
      <c r="S1" s="197"/>
      <c r="T1" s="40"/>
      <c r="U1" s="41"/>
      <c r="V1" s="41"/>
      <c r="W1" s="41"/>
      <c r="X1" s="41"/>
      <c r="Y1" s="198" t="s">
        <v>109</v>
      </c>
      <c r="Z1" s="198"/>
      <c r="AA1" s="42"/>
      <c r="AB1" s="43"/>
      <c r="AC1" s="43"/>
      <c r="AD1" s="43"/>
      <c r="AE1" s="43"/>
      <c r="AF1" s="43"/>
      <c r="AG1" s="43"/>
      <c r="AH1" s="43"/>
      <c r="AI1" s="43"/>
      <c r="AJ1" s="43"/>
      <c r="AK1" s="43"/>
      <c r="AL1" s="43"/>
      <c r="AM1" s="43"/>
      <c r="AN1" s="43"/>
      <c r="AO1" s="44"/>
      <c r="AP1" s="45"/>
    </row>
    <row r="2" spans="1:52" ht="22.65" customHeight="1" x14ac:dyDescent="0.25">
      <c r="A2" s="213" t="s">
        <v>104</v>
      </c>
      <c r="B2" s="214"/>
      <c r="C2" s="214"/>
      <c r="D2" s="214"/>
      <c r="E2" s="214"/>
      <c r="F2" s="214"/>
      <c r="G2" s="214"/>
      <c r="H2" s="214"/>
      <c r="I2" s="214"/>
      <c r="J2" s="214"/>
      <c r="K2" s="214"/>
      <c r="L2" s="214"/>
      <c r="M2" s="214"/>
      <c r="N2" s="214"/>
      <c r="O2" s="214"/>
      <c r="P2" s="214"/>
      <c r="Q2" s="214"/>
      <c r="R2" s="214"/>
      <c r="S2" s="214"/>
      <c r="T2" s="214"/>
      <c r="U2" s="214"/>
      <c r="V2" s="214"/>
      <c r="W2" s="214"/>
      <c r="X2" s="214"/>
      <c r="Y2" s="199"/>
      <c r="Z2" s="199"/>
      <c r="AA2" s="11"/>
      <c r="AB2" s="36"/>
      <c r="AC2" s="36"/>
      <c r="AD2" s="36"/>
      <c r="AE2" s="36"/>
      <c r="AF2" s="36"/>
      <c r="AG2" s="36"/>
      <c r="AH2" s="36"/>
      <c r="AI2" s="36"/>
      <c r="AJ2" s="36"/>
      <c r="AK2" s="36"/>
      <c r="AL2" s="36"/>
      <c r="AM2" s="36"/>
      <c r="AN2" s="36"/>
      <c r="AO2" s="7"/>
      <c r="AP2" s="46"/>
    </row>
    <row r="3" spans="1:52" ht="21" customHeight="1" x14ac:dyDescent="0.25">
      <c r="A3" s="215" t="s">
        <v>25</v>
      </c>
      <c r="B3" s="216"/>
      <c r="C3" s="216"/>
      <c r="D3" s="216"/>
      <c r="E3" s="216"/>
      <c r="F3" s="216"/>
      <c r="G3" s="216"/>
      <c r="H3" s="216"/>
      <c r="I3" s="216"/>
      <c r="J3" s="216"/>
      <c r="K3" s="216"/>
      <c r="L3" s="216"/>
      <c r="M3" s="216"/>
      <c r="N3" s="216"/>
      <c r="O3" s="216"/>
      <c r="P3" s="216"/>
      <c r="Q3" s="216"/>
      <c r="R3" s="216"/>
      <c r="S3" s="216"/>
      <c r="T3" s="216"/>
      <c r="U3" s="216"/>
      <c r="V3" s="216"/>
      <c r="W3" s="216"/>
      <c r="X3" s="216"/>
      <c r="Y3" s="199"/>
      <c r="Z3" s="199"/>
      <c r="AA3" s="12"/>
      <c r="AB3" s="37"/>
      <c r="AC3" s="37"/>
      <c r="AD3" s="37"/>
      <c r="AE3" s="37"/>
      <c r="AF3" s="37"/>
      <c r="AG3" s="37"/>
      <c r="AH3" s="37"/>
      <c r="AI3" s="37"/>
      <c r="AJ3" s="37"/>
      <c r="AK3" s="37"/>
      <c r="AL3" s="37"/>
      <c r="AM3" s="37"/>
      <c r="AN3" s="37"/>
      <c r="AO3" s="8"/>
      <c r="AP3" s="46"/>
      <c r="AR3" s="15"/>
    </row>
    <row r="4" spans="1:52" ht="20.25" customHeight="1" x14ac:dyDescent="0.25">
      <c r="A4" s="365" t="s">
        <v>123</v>
      </c>
      <c r="B4" s="366"/>
      <c r="C4" s="366"/>
      <c r="D4" s="366"/>
      <c r="E4" s="366"/>
      <c r="F4" s="366"/>
      <c r="G4" s="366"/>
      <c r="H4" s="366"/>
      <c r="I4" s="366"/>
      <c r="J4" s="366"/>
      <c r="K4" s="366"/>
      <c r="L4" s="366"/>
      <c r="M4" s="366"/>
      <c r="N4" s="366"/>
      <c r="O4" s="366"/>
      <c r="P4" s="366"/>
      <c r="Q4" s="366"/>
      <c r="R4" s="366"/>
      <c r="S4" s="366"/>
      <c r="T4" s="366"/>
      <c r="U4" s="366"/>
      <c r="V4" s="366"/>
      <c r="W4" s="366"/>
      <c r="X4" s="366"/>
      <c r="Y4" s="200"/>
      <c r="Z4" s="200"/>
      <c r="AA4" s="13"/>
      <c r="AB4" s="9"/>
      <c r="AC4" s="9"/>
      <c r="AD4" s="9"/>
      <c r="AE4" s="9"/>
      <c r="AF4" s="9"/>
      <c r="AG4" s="9"/>
      <c r="AH4" s="9"/>
      <c r="AI4" s="9"/>
      <c r="AJ4" s="9"/>
      <c r="AK4" s="9"/>
      <c r="AL4" s="9"/>
      <c r="AM4" s="9"/>
      <c r="AN4" s="9"/>
      <c r="AO4" s="10"/>
      <c r="AP4" s="46"/>
      <c r="AR4" s="5"/>
      <c r="AS4" s="5"/>
    </row>
    <row r="5" spans="1:52" ht="15" customHeight="1" x14ac:dyDescent="0.25">
      <c r="A5" s="204" t="s">
        <v>13</v>
      </c>
      <c r="B5" s="205"/>
      <c r="C5" s="205"/>
      <c r="D5" s="205"/>
      <c r="E5" s="205"/>
      <c r="F5" s="205"/>
      <c r="G5" s="205"/>
      <c r="H5" s="205"/>
      <c r="I5" s="205"/>
      <c r="J5" s="205"/>
      <c r="K5" s="205"/>
      <c r="L5" s="205"/>
      <c r="M5" s="205"/>
      <c r="N5" s="206"/>
      <c r="O5" s="206"/>
      <c r="P5" s="206"/>
      <c r="Q5" s="206"/>
      <c r="R5" s="206"/>
      <c r="S5" s="206"/>
      <c r="T5" s="206"/>
      <c r="U5" s="206"/>
      <c r="V5" s="206"/>
      <c r="W5" s="206"/>
      <c r="X5" s="206"/>
      <c r="Y5" s="206"/>
      <c r="Z5" s="206"/>
      <c r="AA5" s="206"/>
      <c r="AB5" s="206"/>
      <c r="AC5" s="206"/>
      <c r="AD5" s="206"/>
      <c r="AE5" s="206"/>
      <c r="AF5" s="206"/>
      <c r="AG5" s="209" t="s">
        <v>9</v>
      </c>
      <c r="AH5" s="209"/>
      <c r="AI5" s="207">
        <f>IFERROR(VLOOKUP(N5,'COD DANE'!$A$2:$B$36,2),0)</f>
        <v>0</v>
      </c>
      <c r="AJ5" s="207"/>
      <c r="AK5" s="207"/>
      <c r="AL5" s="207"/>
      <c r="AM5" s="207"/>
      <c r="AN5" s="207"/>
      <c r="AO5" s="207"/>
      <c r="AP5" s="208"/>
      <c r="AR5" s="5"/>
      <c r="AS5" s="6"/>
      <c r="AT5" s="6"/>
      <c r="AU5" s="6"/>
      <c r="AV5" s="6"/>
      <c r="AW5" s="6"/>
      <c r="AX5" s="6"/>
      <c r="AY5" s="6"/>
      <c r="AZ5" s="6"/>
    </row>
    <row r="6" spans="1:52" ht="15" customHeight="1" x14ac:dyDescent="0.25">
      <c r="A6" s="351" t="s">
        <v>1</v>
      </c>
      <c r="B6" s="352"/>
      <c r="C6" s="352"/>
      <c r="D6" s="352"/>
      <c r="E6" s="352"/>
      <c r="F6" s="352"/>
      <c r="G6" s="352"/>
      <c r="H6" s="352"/>
      <c r="I6" s="352"/>
      <c r="J6" s="352"/>
      <c r="K6" s="352"/>
      <c r="L6" s="352"/>
      <c r="M6" s="352"/>
      <c r="N6" s="352"/>
      <c r="O6" s="352"/>
      <c r="P6" s="352"/>
      <c r="Q6" s="352"/>
      <c r="R6" s="352"/>
      <c r="S6" s="352"/>
      <c r="T6" s="352"/>
      <c r="U6" s="352"/>
      <c r="V6" s="352"/>
      <c r="W6" s="352"/>
      <c r="X6" s="352"/>
      <c r="Y6" s="352"/>
      <c r="Z6" s="352"/>
      <c r="AA6" s="352"/>
      <c r="AB6" s="352"/>
      <c r="AC6" s="352"/>
      <c r="AD6" s="353"/>
      <c r="AE6" s="217" t="s">
        <v>106</v>
      </c>
      <c r="AF6" s="218"/>
      <c r="AG6" s="218"/>
      <c r="AH6" s="219"/>
      <c r="AI6" s="359" t="s">
        <v>0</v>
      </c>
      <c r="AJ6" s="360"/>
      <c r="AK6" s="360"/>
      <c r="AL6" s="360"/>
      <c r="AM6" s="360"/>
      <c r="AN6" s="360"/>
      <c r="AO6" s="360"/>
      <c r="AP6" s="361"/>
      <c r="AR6" s="5"/>
      <c r="AS6" s="5"/>
    </row>
    <row r="7" spans="1:52" ht="15.75" customHeight="1" x14ac:dyDescent="0.25">
      <c r="A7" s="354"/>
      <c r="B7" s="355"/>
      <c r="C7" s="355"/>
      <c r="D7" s="355"/>
      <c r="E7" s="355"/>
      <c r="F7" s="355"/>
      <c r="G7" s="355"/>
      <c r="H7" s="355"/>
      <c r="I7" s="355"/>
      <c r="J7" s="355"/>
      <c r="K7" s="355"/>
      <c r="L7" s="355"/>
      <c r="M7" s="355"/>
      <c r="N7" s="355"/>
      <c r="O7" s="355"/>
      <c r="P7" s="355"/>
      <c r="Q7" s="355"/>
      <c r="R7" s="355"/>
      <c r="S7" s="355"/>
      <c r="T7" s="355"/>
      <c r="U7" s="355"/>
      <c r="V7" s="355"/>
      <c r="W7" s="355"/>
      <c r="X7" s="355"/>
      <c r="Y7" s="355"/>
      <c r="Z7" s="355"/>
      <c r="AA7" s="355"/>
      <c r="AB7" s="355"/>
      <c r="AC7" s="355"/>
      <c r="AD7" s="356"/>
      <c r="AE7" s="220"/>
      <c r="AF7" s="221"/>
      <c r="AG7" s="221"/>
      <c r="AH7" s="222"/>
      <c r="AI7" s="362"/>
      <c r="AJ7" s="363"/>
      <c r="AK7" s="363"/>
      <c r="AL7" s="363"/>
      <c r="AM7" s="363"/>
      <c r="AN7" s="363"/>
      <c r="AO7" s="363"/>
      <c r="AP7" s="364"/>
      <c r="AR7" s="5"/>
      <c r="AS7" s="5"/>
    </row>
    <row r="8" spans="1:52" ht="13.5" customHeight="1" x14ac:dyDescent="0.25">
      <c r="A8" s="351" t="s">
        <v>118</v>
      </c>
      <c r="B8" s="352"/>
      <c r="C8" s="352"/>
      <c r="D8" s="352"/>
      <c r="E8" s="352"/>
      <c r="F8" s="352"/>
      <c r="G8" s="352"/>
      <c r="H8" s="352"/>
      <c r="I8" s="352"/>
      <c r="J8" s="352"/>
      <c r="K8" s="352"/>
      <c r="L8" s="352"/>
      <c r="M8" s="352"/>
      <c r="N8" s="352"/>
      <c r="O8" s="352"/>
      <c r="P8" s="352"/>
      <c r="Q8" s="352"/>
      <c r="R8" s="352"/>
      <c r="S8" s="352"/>
      <c r="T8" s="352"/>
      <c r="U8" s="352"/>
      <c r="V8" s="352"/>
      <c r="W8" s="352"/>
      <c r="X8" s="352"/>
      <c r="Y8" s="352"/>
      <c r="Z8" s="352"/>
      <c r="AA8" s="352"/>
      <c r="AB8" s="352"/>
      <c r="AC8" s="352"/>
      <c r="AD8" s="352"/>
      <c r="AE8" s="352"/>
      <c r="AF8" s="352"/>
      <c r="AG8" s="352"/>
      <c r="AH8" s="102" t="s">
        <v>7</v>
      </c>
      <c r="AI8" s="102"/>
      <c r="AJ8" s="102"/>
      <c r="AK8" s="102"/>
      <c r="AL8" s="102"/>
      <c r="AM8" s="102"/>
      <c r="AN8" s="102"/>
      <c r="AO8" s="102"/>
      <c r="AP8" s="103"/>
      <c r="AR8" s="5"/>
      <c r="AS8" s="5"/>
    </row>
    <row r="9" spans="1:52" ht="15.75" customHeight="1" x14ac:dyDescent="0.25">
      <c r="A9" s="354"/>
      <c r="B9" s="355"/>
      <c r="C9" s="355"/>
      <c r="D9" s="355"/>
      <c r="E9" s="355"/>
      <c r="F9" s="355"/>
      <c r="G9" s="355"/>
      <c r="H9" s="355"/>
      <c r="I9" s="355"/>
      <c r="J9" s="355"/>
      <c r="K9" s="355"/>
      <c r="L9" s="355"/>
      <c r="M9" s="355"/>
      <c r="N9" s="355"/>
      <c r="O9" s="355"/>
      <c r="P9" s="355"/>
      <c r="Q9" s="355"/>
      <c r="R9" s="355"/>
      <c r="S9" s="355"/>
      <c r="T9" s="355"/>
      <c r="U9" s="355"/>
      <c r="V9" s="355"/>
      <c r="W9" s="355"/>
      <c r="X9" s="355"/>
      <c r="Y9" s="355"/>
      <c r="Z9" s="355"/>
      <c r="AA9" s="355"/>
      <c r="AB9" s="355"/>
      <c r="AC9" s="355"/>
      <c r="AD9" s="355"/>
      <c r="AE9" s="355"/>
      <c r="AF9" s="355"/>
      <c r="AG9" s="355"/>
      <c r="AH9" s="367"/>
      <c r="AI9" s="367"/>
      <c r="AJ9" s="367"/>
      <c r="AK9" s="367"/>
      <c r="AL9" s="367"/>
      <c r="AM9" s="367"/>
      <c r="AN9" s="367"/>
      <c r="AO9" s="367"/>
      <c r="AP9" s="47"/>
      <c r="AR9" s="5"/>
      <c r="AS9" s="5"/>
    </row>
    <row r="10" spans="1:52" ht="15.75" customHeight="1" x14ac:dyDescent="0.25">
      <c r="A10" s="101" t="s">
        <v>105</v>
      </c>
      <c r="B10" s="102"/>
      <c r="C10" s="102"/>
      <c r="D10" s="102"/>
      <c r="E10" s="102"/>
      <c r="F10" s="102"/>
      <c r="G10" s="116" t="s">
        <v>124</v>
      </c>
      <c r="H10" s="105"/>
      <c r="I10" s="105"/>
      <c r="J10" s="105"/>
      <c r="K10" s="105"/>
      <c r="L10" s="105"/>
      <c r="M10" s="105"/>
      <c r="N10" s="105"/>
      <c r="O10" s="105"/>
      <c r="P10" s="105"/>
      <c r="Q10" s="105"/>
      <c r="R10" s="105"/>
      <c r="S10" s="105"/>
      <c r="T10" s="106"/>
      <c r="U10" s="116" t="s">
        <v>18</v>
      </c>
      <c r="V10" s="105"/>
      <c r="W10" s="105"/>
      <c r="X10" s="105"/>
      <c r="Y10" s="105"/>
      <c r="Z10" s="105"/>
      <c r="AA10" s="105"/>
      <c r="AB10" s="105"/>
      <c r="AC10" s="105"/>
      <c r="AD10" s="105"/>
      <c r="AE10" s="105"/>
      <c r="AF10" s="116" t="s">
        <v>19</v>
      </c>
      <c r="AG10" s="105"/>
      <c r="AH10" s="105"/>
      <c r="AI10" s="105"/>
      <c r="AJ10" s="105"/>
      <c r="AK10" s="105"/>
      <c r="AL10" s="105"/>
      <c r="AM10" s="105"/>
      <c r="AN10" s="105"/>
      <c r="AO10" s="105"/>
      <c r="AP10" s="48"/>
      <c r="AR10" s="5"/>
      <c r="AS10" s="5"/>
    </row>
    <row r="11" spans="1:52" ht="21" customHeight="1" x14ac:dyDescent="0.25">
      <c r="A11" s="210"/>
      <c r="B11" s="211"/>
      <c r="C11" s="211"/>
      <c r="D11" s="211"/>
      <c r="E11" s="211"/>
      <c r="F11" s="212"/>
      <c r="G11" s="336"/>
      <c r="H11" s="337"/>
      <c r="I11" s="337"/>
      <c r="J11" s="337"/>
      <c r="K11" s="337"/>
      <c r="L11" s="337"/>
      <c r="M11" s="337"/>
      <c r="N11" s="337"/>
      <c r="O11" s="337"/>
      <c r="P11" s="337"/>
      <c r="Q11" s="337"/>
      <c r="R11" s="337"/>
      <c r="S11" s="337"/>
      <c r="T11" s="337"/>
      <c r="U11" s="336"/>
      <c r="V11" s="337"/>
      <c r="W11" s="337"/>
      <c r="X11" s="337"/>
      <c r="Y11" s="337"/>
      <c r="Z11" s="337"/>
      <c r="AA11" s="337"/>
      <c r="AB11" s="337"/>
      <c r="AC11" s="337"/>
      <c r="AD11" s="337"/>
      <c r="AE11" s="344"/>
      <c r="AF11" s="336"/>
      <c r="AG11" s="337"/>
      <c r="AH11" s="337"/>
      <c r="AI11" s="337"/>
      <c r="AJ11" s="337"/>
      <c r="AK11" s="337"/>
      <c r="AL11" s="337"/>
      <c r="AM11" s="337"/>
      <c r="AN11" s="337"/>
      <c r="AO11" s="337"/>
      <c r="AP11" s="49"/>
      <c r="AR11" s="5"/>
      <c r="AS11" s="5"/>
    </row>
    <row r="12" spans="1:52" ht="16.5" customHeight="1" x14ac:dyDescent="0.25">
      <c r="A12" s="201" t="s">
        <v>121</v>
      </c>
      <c r="B12" s="202"/>
      <c r="C12" s="202"/>
      <c r="D12" s="202"/>
      <c r="E12" s="202"/>
      <c r="F12" s="202"/>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c r="AL12" s="202"/>
      <c r="AM12" s="202"/>
      <c r="AN12" s="202"/>
      <c r="AO12" s="202"/>
      <c r="AP12" s="203"/>
      <c r="AR12" s="5"/>
      <c r="AS12" s="5"/>
    </row>
    <row r="13" spans="1:52" ht="15" customHeight="1" x14ac:dyDescent="0.25">
      <c r="A13" s="101" t="s">
        <v>105</v>
      </c>
      <c r="B13" s="102"/>
      <c r="C13" s="102"/>
      <c r="D13" s="102"/>
      <c r="E13" s="102"/>
      <c r="F13" s="102"/>
      <c r="G13" s="116" t="s">
        <v>125</v>
      </c>
      <c r="H13" s="105"/>
      <c r="I13" s="105"/>
      <c r="J13" s="105"/>
      <c r="K13" s="105"/>
      <c r="L13" s="105"/>
      <c r="M13" s="105"/>
      <c r="N13" s="105"/>
      <c r="O13" s="105"/>
      <c r="P13" s="105"/>
      <c r="Q13" s="105"/>
      <c r="R13" s="105"/>
      <c r="S13" s="105"/>
      <c r="T13" s="105"/>
      <c r="U13" s="105"/>
      <c r="V13" s="105"/>
      <c r="W13" s="105"/>
      <c r="X13" s="105"/>
      <c r="Y13" s="106"/>
      <c r="Z13" s="116" t="s">
        <v>18</v>
      </c>
      <c r="AA13" s="105"/>
      <c r="AB13" s="105"/>
      <c r="AC13" s="105"/>
      <c r="AD13" s="105"/>
      <c r="AE13" s="105"/>
      <c r="AF13" s="105"/>
      <c r="AG13" s="105"/>
      <c r="AH13" s="105"/>
      <c r="AI13" s="105"/>
      <c r="AJ13" s="105"/>
      <c r="AK13" s="105"/>
      <c r="AL13" s="105"/>
      <c r="AM13" s="105"/>
      <c r="AN13" s="105"/>
      <c r="AO13" s="106"/>
      <c r="AP13" s="50"/>
      <c r="AR13" s="5"/>
      <c r="AS13" s="5"/>
    </row>
    <row r="14" spans="1:52" ht="19.5" customHeight="1" x14ac:dyDescent="0.25">
      <c r="A14" s="210"/>
      <c r="B14" s="211"/>
      <c r="C14" s="211"/>
      <c r="D14" s="211"/>
      <c r="E14" s="211"/>
      <c r="F14" s="212"/>
      <c r="G14" s="336"/>
      <c r="H14" s="337"/>
      <c r="I14" s="337"/>
      <c r="J14" s="337"/>
      <c r="K14" s="337"/>
      <c r="L14" s="337"/>
      <c r="M14" s="337"/>
      <c r="N14" s="337"/>
      <c r="O14" s="337"/>
      <c r="P14" s="337"/>
      <c r="Q14" s="337"/>
      <c r="R14" s="337"/>
      <c r="S14" s="337"/>
      <c r="T14" s="337"/>
      <c r="U14" s="337"/>
      <c r="V14" s="337"/>
      <c r="W14" s="337"/>
      <c r="X14" s="337"/>
      <c r="Y14" s="344"/>
      <c r="Z14" s="336"/>
      <c r="AA14" s="337"/>
      <c r="AB14" s="337"/>
      <c r="AC14" s="337"/>
      <c r="AD14" s="337"/>
      <c r="AE14" s="337"/>
      <c r="AF14" s="337"/>
      <c r="AG14" s="337"/>
      <c r="AH14" s="337"/>
      <c r="AI14" s="337"/>
      <c r="AJ14" s="337"/>
      <c r="AK14" s="337"/>
      <c r="AL14" s="337"/>
      <c r="AM14" s="337"/>
      <c r="AN14" s="337"/>
      <c r="AO14" s="344"/>
      <c r="AP14" s="51"/>
      <c r="AR14" s="5"/>
      <c r="AS14" s="5"/>
    </row>
    <row r="15" spans="1:52" ht="12.75" customHeight="1" x14ac:dyDescent="0.25">
      <c r="A15" s="357" t="s">
        <v>119</v>
      </c>
      <c r="B15" s="343"/>
      <c r="C15" s="343"/>
      <c r="D15" s="343"/>
      <c r="E15" s="343"/>
      <c r="F15" s="343"/>
      <c r="G15" s="343"/>
      <c r="H15" s="343"/>
      <c r="I15" s="357" t="s">
        <v>8</v>
      </c>
      <c r="J15" s="343"/>
      <c r="K15" s="343"/>
      <c r="L15" s="343"/>
      <c r="M15" s="343"/>
      <c r="N15" s="343"/>
      <c r="O15" s="343"/>
      <c r="P15" s="343"/>
      <c r="Q15" s="343"/>
      <c r="R15" s="358"/>
      <c r="S15" s="357" t="s">
        <v>26</v>
      </c>
      <c r="T15" s="343"/>
      <c r="U15" s="343"/>
      <c r="V15" s="343"/>
      <c r="W15" s="343"/>
      <c r="X15" s="343"/>
      <c r="Y15" s="39"/>
      <c r="Z15" s="343" t="s">
        <v>46</v>
      </c>
      <c r="AA15" s="343"/>
      <c r="AB15" s="343"/>
      <c r="AC15" s="343"/>
      <c r="AD15" s="343"/>
      <c r="AE15" s="343"/>
      <c r="AF15" s="343"/>
      <c r="AG15" s="343"/>
      <c r="AH15" s="343"/>
      <c r="AI15" s="343"/>
      <c r="AJ15" s="343"/>
      <c r="AK15" s="343"/>
      <c r="AL15" s="343"/>
      <c r="AM15" s="343"/>
      <c r="AN15" s="343"/>
      <c r="AO15" s="343"/>
      <c r="AP15" s="52"/>
      <c r="AR15" s="5"/>
      <c r="AS15" s="5"/>
    </row>
    <row r="16" spans="1:52" ht="18.75" customHeight="1" x14ac:dyDescent="0.25">
      <c r="A16" s="338" t="s">
        <v>120</v>
      </c>
      <c r="B16" s="339"/>
      <c r="C16" s="339"/>
      <c r="D16" s="339"/>
      <c r="E16" s="339"/>
      <c r="F16" s="339"/>
      <c r="G16" s="339"/>
      <c r="H16" s="340"/>
      <c r="I16" s="228"/>
      <c r="J16" s="229"/>
      <c r="K16" s="229"/>
      <c r="L16" s="229"/>
      <c r="M16" s="229"/>
      <c r="N16" s="229"/>
      <c r="O16" s="229"/>
      <c r="P16" s="229"/>
      <c r="Q16" s="229"/>
      <c r="R16" s="230"/>
      <c r="S16" s="341"/>
      <c r="T16" s="341"/>
      <c r="U16" s="341"/>
      <c r="V16" s="341"/>
      <c r="W16" s="341"/>
      <c r="X16" s="341"/>
      <c r="Y16" s="341"/>
      <c r="Z16" s="342"/>
      <c r="AA16" s="342"/>
      <c r="AB16" s="342"/>
      <c r="AC16" s="342"/>
      <c r="AD16" s="342"/>
      <c r="AE16" s="342"/>
      <c r="AF16" s="342"/>
      <c r="AG16" s="342"/>
      <c r="AH16" s="342"/>
      <c r="AI16" s="342"/>
      <c r="AJ16" s="342"/>
      <c r="AK16" s="342"/>
      <c r="AL16" s="342"/>
      <c r="AM16" s="342"/>
      <c r="AN16" s="342"/>
      <c r="AO16" s="342"/>
      <c r="AP16" s="53"/>
      <c r="AR16" s="5"/>
      <c r="AS16" s="5"/>
    </row>
    <row r="17" spans="1:255" ht="19.5" customHeight="1" x14ac:dyDescent="0.25">
      <c r="A17" s="183" t="s">
        <v>111</v>
      </c>
      <c r="B17" s="184"/>
      <c r="C17" s="184"/>
      <c r="D17" s="184"/>
      <c r="E17" s="184"/>
      <c r="F17" s="184"/>
      <c r="G17" s="184"/>
      <c r="H17" s="184"/>
      <c r="I17" s="185"/>
      <c r="J17" s="116" t="s">
        <v>21</v>
      </c>
      <c r="K17" s="105"/>
      <c r="L17" s="105"/>
      <c r="M17" s="106"/>
      <c r="N17" s="228"/>
      <c r="O17" s="229"/>
      <c r="P17" s="229"/>
      <c r="Q17" s="229"/>
      <c r="R17" s="230"/>
      <c r="S17" s="116" t="s">
        <v>21</v>
      </c>
      <c r="T17" s="105"/>
      <c r="U17" s="105"/>
      <c r="V17" s="106"/>
      <c r="W17" s="225"/>
      <c r="X17" s="226"/>
      <c r="Y17" s="227"/>
      <c r="Z17" s="116" t="s">
        <v>21</v>
      </c>
      <c r="AA17" s="105"/>
      <c r="AB17" s="105"/>
      <c r="AC17" s="106"/>
      <c r="AD17" s="225"/>
      <c r="AE17" s="226"/>
      <c r="AF17" s="226"/>
      <c r="AG17" s="227"/>
      <c r="AH17" s="116" t="s">
        <v>21</v>
      </c>
      <c r="AI17" s="105"/>
      <c r="AJ17" s="105"/>
      <c r="AK17" s="106"/>
      <c r="AL17" s="225"/>
      <c r="AM17" s="226"/>
      <c r="AN17" s="226"/>
      <c r="AO17" s="227"/>
      <c r="AP17" s="54"/>
      <c r="AR17" s="5"/>
      <c r="AS17" s="5"/>
    </row>
    <row r="18" spans="1:255" ht="18" customHeight="1" x14ac:dyDescent="0.25">
      <c r="A18" s="345" t="s">
        <v>20</v>
      </c>
      <c r="B18" s="346"/>
      <c r="C18" s="346"/>
      <c r="D18" s="346"/>
      <c r="E18" s="346"/>
      <c r="F18" s="346"/>
      <c r="G18" s="346"/>
      <c r="H18" s="346"/>
      <c r="I18" s="347"/>
      <c r="J18" s="102" t="s">
        <v>39</v>
      </c>
      <c r="K18" s="102"/>
      <c r="L18" s="102"/>
      <c r="M18" s="102"/>
      <c r="N18" s="182"/>
      <c r="O18" s="182"/>
      <c r="P18" s="182"/>
      <c r="Q18" s="182"/>
      <c r="R18" s="182"/>
      <c r="S18" s="102" t="s">
        <v>39</v>
      </c>
      <c r="T18" s="102"/>
      <c r="U18" s="102"/>
      <c r="V18" s="102"/>
      <c r="W18" s="182"/>
      <c r="X18" s="182"/>
      <c r="Y18" s="182"/>
      <c r="Z18" s="102" t="s">
        <v>39</v>
      </c>
      <c r="AA18" s="102"/>
      <c r="AB18" s="102"/>
      <c r="AC18" s="102"/>
      <c r="AD18" s="189"/>
      <c r="AE18" s="190"/>
      <c r="AF18" s="190"/>
      <c r="AG18" s="191"/>
      <c r="AH18" s="102" t="s">
        <v>39</v>
      </c>
      <c r="AI18" s="102"/>
      <c r="AJ18" s="102"/>
      <c r="AK18" s="102"/>
      <c r="AL18" s="182"/>
      <c r="AM18" s="182"/>
      <c r="AN18" s="182"/>
      <c r="AO18" s="182"/>
      <c r="AP18" s="55"/>
      <c r="AR18" s="5"/>
      <c r="AS18" s="5"/>
    </row>
    <row r="19" spans="1:255" ht="14.25" customHeight="1" thickBot="1" x14ac:dyDescent="0.3">
      <c r="A19" s="348"/>
      <c r="B19" s="349"/>
      <c r="C19" s="349"/>
      <c r="D19" s="349"/>
      <c r="E19" s="349"/>
      <c r="F19" s="349"/>
      <c r="G19" s="349"/>
      <c r="H19" s="349"/>
      <c r="I19" s="350"/>
      <c r="J19" s="102" t="s">
        <v>113</v>
      </c>
      <c r="K19" s="102"/>
      <c r="L19" s="102"/>
      <c r="M19" s="102"/>
      <c r="N19" s="186"/>
      <c r="O19" s="187"/>
      <c r="P19" s="187"/>
      <c r="Q19" s="187"/>
      <c r="R19" s="188"/>
      <c r="S19" s="102" t="s">
        <v>40</v>
      </c>
      <c r="T19" s="102"/>
      <c r="U19" s="102"/>
      <c r="V19" s="102"/>
      <c r="W19" s="186"/>
      <c r="X19" s="187"/>
      <c r="Y19" s="188"/>
      <c r="Z19" s="102" t="s">
        <v>40</v>
      </c>
      <c r="AA19" s="102"/>
      <c r="AB19" s="102"/>
      <c r="AC19" s="102"/>
      <c r="AD19" s="186"/>
      <c r="AE19" s="187"/>
      <c r="AF19" s="187"/>
      <c r="AG19" s="188"/>
      <c r="AH19" s="102" t="s">
        <v>40</v>
      </c>
      <c r="AI19" s="102"/>
      <c r="AJ19" s="102"/>
      <c r="AK19" s="102"/>
      <c r="AL19" s="186"/>
      <c r="AM19" s="187"/>
      <c r="AN19" s="187"/>
      <c r="AO19" s="188"/>
      <c r="AP19" s="56"/>
      <c r="AR19" s="5"/>
      <c r="AS19" s="5"/>
    </row>
    <row r="20" spans="1:255" ht="3.75" customHeight="1" x14ac:dyDescent="0.25">
      <c r="A20" s="98"/>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100"/>
      <c r="AR20" s="5"/>
      <c r="AS20" s="5"/>
    </row>
    <row r="21" spans="1:255" ht="9" customHeight="1" x14ac:dyDescent="0.25">
      <c r="A21" s="101" t="s">
        <v>16</v>
      </c>
      <c r="B21" s="102"/>
      <c r="C21" s="102"/>
      <c r="D21" s="102"/>
      <c r="E21" s="102"/>
      <c r="F21" s="102"/>
      <c r="G21" s="102"/>
      <c r="H21" s="102"/>
      <c r="I21" s="102"/>
      <c r="J21" s="102"/>
      <c r="K21" s="10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3"/>
      <c r="AR21" s="5"/>
      <c r="AS21" s="5"/>
    </row>
    <row r="22" spans="1:255" s="17" customFormat="1" ht="3.15" customHeight="1" x14ac:dyDescent="0.25">
      <c r="A22" s="57"/>
      <c r="B22" s="58"/>
      <c r="C22" s="58"/>
      <c r="D22" s="58"/>
      <c r="E22" s="58"/>
      <c r="F22" s="58"/>
      <c r="G22" s="58"/>
      <c r="H22" s="58"/>
      <c r="I22" s="58"/>
      <c r="J22" s="58"/>
      <c r="K22" s="58"/>
      <c r="L22" s="58"/>
      <c r="M22" s="58"/>
      <c r="N22" s="58"/>
      <c r="O22" s="58"/>
      <c r="P22" s="58"/>
      <c r="Q22" s="58"/>
      <c r="R22" s="58"/>
      <c r="S22" s="58"/>
      <c r="T22" s="59"/>
      <c r="U22" s="59"/>
      <c r="V22" s="59"/>
      <c r="W22" s="59"/>
      <c r="X22" s="59"/>
      <c r="Y22" s="59"/>
      <c r="Z22" s="59"/>
      <c r="AA22" s="60"/>
      <c r="AB22" s="60"/>
      <c r="AC22" s="60"/>
      <c r="AD22" s="60"/>
      <c r="AE22" s="60"/>
      <c r="AF22" s="60"/>
      <c r="AG22" s="60"/>
      <c r="AH22" s="60"/>
      <c r="AI22" s="60"/>
      <c r="AJ22" s="60"/>
      <c r="AK22" s="60"/>
      <c r="AL22" s="60"/>
      <c r="AM22" s="60"/>
      <c r="AN22" s="60"/>
      <c r="AO22" s="60"/>
      <c r="AP22" s="61"/>
    </row>
    <row r="23" spans="1:255" ht="11.25" customHeight="1" x14ac:dyDescent="0.25">
      <c r="A23" s="104" t="s">
        <v>90</v>
      </c>
      <c r="B23" s="105"/>
      <c r="C23" s="105"/>
      <c r="D23" s="105"/>
      <c r="E23" s="105"/>
      <c r="F23" s="105"/>
      <c r="G23" s="105"/>
      <c r="H23" s="105"/>
      <c r="I23" s="105"/>
      <c r="J23" s="105"/>
      <c r="K23" s="105"/>
      <c r="L23" s="105"/>
      <c r="M23" s="105"/>
      <c r="N23" s="105"/>
      <c r="O23" s="105"/>
      <c r="P23" s="105"/>
      <c r="Q23" s="105"/>
      <c r="R23" s="105"/>
      <c r="S23" s="105"/>
      <c r="T23" s="105"/>
      <c r="U23" s="106"/>
      <c r="V23" s="116" t="s">
        <v>17</v>
      </c>
      <c r="W23" s="105"/>
      <c r="X23" s="105"/>
      <c r="Y23" s="105"/>
      <c r="Z23" s="105"/>
      <c r="AA23" s="105"/>
      <c r="AB23" s="105"/>
      <c r="AC23" s="105"/>
      <c r="AD23" s="105"/>
      <c r="AE23" s="105"/>
      <c r="AF23" s="105"/>
      <c r="AG23" s="105"/>
      <c r="AH23" s="105"/>
      <c r="AI23" s="105"/>
      <c r="AJ23" s="105"/>
      <c r="AK23" s="105"/>
      <c r="AL23" s="105"/>
      <c r="AM23" s="105"/>
      <c r="AN23" s="105"/>
      <c r="AO23" s="105"/>
      <c r="AP23" s="224"/>
    </row>
    <row r="24" spans="1:255" ht="15" customHeight="1" x14ac:dyDescent="0.25">
      <c r="A24" s="62">
        <v>1</v>
      </c>
      <c r="B24" s="143"/>
      <c r="C24" s="144"/>
      <c r="D24" s="144"/>
      <c r="E24" s="144"/>
      <c r="F24" s="144"/>
      <c r="G24" s="144"/>
      <c r="H24" s="144"/>
      <c r="I24" s="144"/>
      <c r="J24" s="144"/>
      <c r="K24" s="144"/>
      <c r="L24" s="144"/>
      <c r="M24" s="144"/>
      <c r="N24" s="144"/>
      <c r="O24" s="144"/>
      <c r="P24" s="144"/>
      <c r="Q24" s="144"/>
      <c r="R24" s="144"/>
      <c r="S24" s="144"/>
      <c r="T24" s="144"/>
      <c r="U24" s="145"/>
      <c r="V24" s="143"/>
      <c r="W24" s="144"/>
      <c r="X24" s="144"/>
      <c r="Y24" s="144"/>
      <c r="Z24" s="144"/>
      <c r="AA24" s="144"/>
      <c r="AB24" s="144"/>
      <c r="AC24" s="144"/>
      <c r="AD24" s="144"/>
      <c r="AE24" s="144"/>
      <c r="AF24" s="144"/>
      <c r="AG24" s="144"/>
      <c r="AH24" s="144"/>
      <c r="AI24" s="144"/>
      <c r="AJ24" s="144"/>
      <c r="AK24" s="144"/>
      <c r="AL24" s="144"/>
      <c r="AM24" s="144"/>
      <c r="AN24" s="144"/>
      <c r="AO24" s="144"/>
      <c r="AP24" s="152"/>
    </row>
    <row r="25" spans="1:255" ht="15" customHeight="1" x14ac:dyDescent="0.25">
      <c r="A25" s="63">
        <v>2</v>
      </c>
      <c r="B25" s="146"/>
      <c r="C25" s="147"/>
      <c r="D25" s="147"/>
      <c r="E25" s="147"/>
      <c r="F25" s="147"/>
      <c r="G25" s="147"/>
      <c r="H25" s="147"/>
      <c r="I25" s="147"/>
      <c r="J25" s="147"/>
      <c r="K25" s="147"/>
      <c r="L25" s="147"/>
      <c r="M25" s="147"/>
      <c r="N25" s="147"/>
      <c r="O25" s="147"/>
      <c r="P25" s="147"/>
      <c r="Q25" s="147"/>
      <c r="R25" s="147"/>
      <c r="S25" s="147"/>
      <c r="T25" s="147"/>
      <c r="U25" s="148"/>
      <c r="V25" s="146"/>
      <c r="W25" s="147"/>
      <c r="X25" s="147"/>
      <c r="Y25" s="147"/>
      <c r="Z25" s="147"/>
      <c r="AA25" s="147"/>
      <c r="AB25" s="147"/>
      <c r="AC25" s="147"/>
      <c r="AD25" s="147"/>
      <c r="AE25" s="147"/>
      <c r="AF25" s="147"/>
      <c r="AG25" s="147"/>
      <c r="AH25" s="147"/>
      <c r="AI25" s="147"/>
      <c r="AJ25" s="147"/>
      <c r="AK25" s="147"/>
      <c r="AL25" s="147"/>
      <c r="AM25" s="147"/>
      <c r="AN25" s="147"/>
      <c r="AO25" s="147"/>
      <c r="AP25" s="153"/>
    </row>
    <row r="26" spans="1:255" ht="15" customHeight="1" x14ac:dyDescent="0.25">
      <c r="A26" s="63">
        <v>3</v>
      </c>
      <c r="B26" s="146"/>
      <c r="C26" s="147"/>
      <c r="D26" s="147"/>
      <c r="E26" s="147"/>
      <c r="F26" s="147"/>
      <c r="G26" s="147"/>
      <c r="H26" s="147"/>
      <c r="I26" s="147"/>
      <c r="J26" s="147"/>
      <c r="K26" s="147"/>
      <c r="L26" s="147"/>
      <c r="M26" s="147"/>
      <c r="N26" s="147"/>
      <c r="O26" s="147"/>
      <c r="P26" s="147"/>
      <c r="Q26" s="147"/>
      <c r="R26" s="147"/>
      <c r="S26" s="147"/>
      <c r="T26" s="147"/>
      <c r="U26" s="148"/>
      <c r="V26" s="146"/>
      <c r="W26" s="147"/>
      <c r="X26" s="147"/>
      <c r="Y26" s="147"/>
      <c r="Z26" s="147"/>
      <c r="AA26" s="147"/>
      <c r="AB26" s="147"/>
      <c r="AC26" s="147"/>
      <c r="AD26" s="147"/>
      <c r="AE26" s="147"/>
      <c r="AF26" s="147"/>
      <c r="AG26" s="147"/>
      <c r="AH26" s="147"/>
      <c r="AI26" s="147"/>
      <c r="AJ26" s="147"/>
      <c r="AK26" s="147"/>
      <c r="AL26" s="147"/>
      <c r="AM26" s="147"/>
      <c r="AN26" s="147"/>
      <c r="AO26" s="147"/>
      <c r="AP26" s="153"/>
    </row>
    <row r="27" spans="1:255" ht="15" customHeight="1" x14ac:dyDescent="0.25">
      <c r="A27" s="63">
        <v>4</v>
      </c>
      <c r="B27" s="146"/>
      <c r="C27" s="147"/>
      <c r="D27" s="147"/>
      <c r="E27" s="147"/>
      <c r="F27" s="147"/>
      <c r="G27" s="147"/>
      <c r="H27" s="147"/>
      <c r="I27" s="147"/>
      <c r="J27" s="147"/>
      <c r="K27" s="147"/>
      <c r="L27" s="147"/>
      <c r="M27" s="147"/>
      <c r="N27" s="147"/>
      <c r="O27" s="147"/>
      <c r="P27" s="147"/>
      <c r="Q27" s="147"/>
      <c r="R27" s="147"/>
      <c r="S27" s="147"/>
      <c r="T27" s="147"/>
      <c r="U27" s="148"/>
      <c r="V27" s="146"/>
      <c r="W27" s="147"/>
      <c r="X27" s="147"/>
      <c r="Y27" s="147"/>
      <c r="Z27" s="147"/>
      <c r="AA27" s="147"/>
      <c r="AB27" s="147"/>
      <c r="AC27" s="147"/>
      <c r="AD27" s="147"/>
      <c r="AE27" s="147"/>
      <c r="AF27" s="147"/>
      <c r="AG27" s="147"/>
      <c r="AH27" s="147"/>
      <c r="AI27" s="147"/>
      <c r="AJ27" s="147"/>
      <c r="AK27" s="147"/>
      <c r="AL27" s="147"/>
      <c r="AM27" s="147"/>
      <c r="AN27" s="147"/>
      <c r="AO27" s="147"/>
      <c r="AP27" s="153"/>
    </row>
    <row r="28" spans="1:255" ht="15" customHeight="1" x14ac:dyDescent="0.25">
      <c r="A28" s="63">
        <v>5</v>
      </c>
      <c r="B28" s="149"/>
      <c r="C28" s="150"/>
      <c r="D28" s="150"/>
      <c r="E28" s="150"/>
      <c r="F28" s="150"/>
      <c r="G28" s="150"/>
      <c r="H28" s="150"/>
      <c r="I28" s="150"/>
      <c r="J28" s="150"/>
      <c r="K28" s="150"/>
      <c r="L28" s="150"/>
      <c r="M28" s="150"/>
      <c r="N28" s="150"/>
      <c r="O28" s="150"/>
      <c r="P28" s="150"/>
      <c r="Q28" s="150"/>
      <c r="R28" s="150"/>
      <c r="S28" s="150"/>
      <c r="T28" s="150"/>
      <c r="U28" s="151"/>
      <c r="V28" s="149"/>
      <c r="W28" s="150"/>
      <c r="X28" s="150"/>
      <c r="Y28" s="150"/>
      <c r="Z28" s="150"/>
      <c r="AA28" s="150"/>
      <c r="AB28" s="150"/>
      <c r="AC28" s="150"/>
      <c r="AD28" s="150"/>
      <c r="AE28" s="150"/>
      <c r="AF28" s="150"/>
      <c r="AG28" s="150"/>
      <c r="AH28" s="150"/>
      <c r="AI28" s="150"/>
      <c r="AJ28" s="150"/>
      <c r="AK28" s="150"/>
      <c r="AL28" s="150"/>
      <c r="AM28" s="150"/>
      <c r="AN28" s="150"/>
      <c r="AO28" s="150"/>
      <c r="AP28" s="154"/>
    </row>
    <row r="29" spans="1:255" s="17" customFormat="1" ht="3.15" customHeight="1" x14ac:dyDescent="0.25">
      <c r="A29" s="57"/>
      <c r="B29" s="58"/>
      <c r="C29" s="58"/>
      <c r="D29" s="58"/>
      <c r="E29" s="58"/>
      <c r="F29" s="58"/>
      <c r="G29" s="58"/>
      <c r="H29" s="58"/>
      <c r="I29" s="58"/>
      <c r="J29" s="58"/>
      <c r="K29" s="58"/>
      <c r="L29" s="58"/>
      <c r="M29" s="58"/>
      <c r="N29" s="58"/>
      <c r="O29" s="58"/>
      <c r="P29" s="58"/>
      <c r="Q29" s="58"/>
      <c r="R29" s="58"/>
      <c r="S29" s="58"/>
      <c r="T29" s="59"/>
      <c r="U29" s="59"/>
      <c r="V29" s="59"/>
      <c r="W29" s="59"/>
      <c r="X29" s="59"/>
      <c r="Y29" s="59"/>
      <c r="Z29" s="59"/>
      <c r="AA29" s="60"/>
      <c r="AB29" s="60"/>
      <c r="AC29" s="60"/>
      <c r="AD29" s="60"/>
      <c r="AE29" s="60"/>
      <c r="AF29" s="60"/>
      <c r="AG29" s="60"/>
      <c r="AH29" s="60"/>
      <c r="AI29" s="60"/>
      <c r="AJ29" s="60"/>
      <c r="AK29" s="60"/>
      <c r="AL29" s="60"/>
      <c r="AM29" s="60"/>
      <c r="AN29" s="60"/>
      <c r="AO29" s="60"/>
      <c r="AP29" s="61"/>
    </row>
    <row r="30" spans="1:255" ht="12.9" customHeight="1" x14ac:dyDescent="0.25">
      <c r="A30" s="120" t="s">
        <v>47</v>
      </c>
      <c r="B30" s="121"/>
      <c r="C30" s="121"/>
      <c r="D30" s="121"/>
      <c r="E30" s="121"/>
      <c r="F30" s="121"/>
      <c r="G30" s="121"/>
      <c r="H30" s="121"/>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c r="AH30" s="121"/>
      <c r="AI30" s="121"/>
      <c r="AJ30" s="121"/>
      <c r="AK30" s="121"/>
      <c r="AL30" s="121"/>
      <c r="AM30" s="121"/>
      <c r="AN30" s="121"/>
      <c r="AO30" s="121"/>
      <c r="AP30" s="223"/>
    </row>
    <row r="31" spans="1:255" s="17" customFormat="1" ht="3.15" customHeight="1" x14ac:dyDescent="0.25">
      <c r="A31" s="57"/>
      <c r="B31" s="58"/>
      <c r="C31" s="58"/>
      <c r="D31" s="58"/>
      <c r="E31" s="58"/>
      <c r="F31" s="58"/>
      <c r="G31" s="58"/>
      <c r="H31" s="58"/>
      <c r="I31" s="58"/>
      <c r="J31" s="58"/>
      <c r="K31" s="58"/>
      <c r="L31" s="58"/>
      <c r="M31" s="58"/>
      <c r="N31" s="58"/>
      <c r="O31" s="58"/>
      <c r="P31" s="58"/>
      <c r="Q31" s="58"/>
      <c r="R31" s="58"/>
      <c r="S31" s="58"/>
      <c r="T31" s="59"/>
      <c r="U31" s="59"/>
      <c r="V31" s="59"/>
      <c r="W31" s="59"/>
      <c r="X31" s="59"/>
      <c r="Y31" s="59"/>
      <c r="Z31" s="59"/>
      <c r="AA31" s="60"/>
      <c r="AB31" s="60"/>
      <c r="AC31" s="60"/>
      <c r="AD31" s="60"/>
      <c r="AE31" s="60"/>
      <c r="AF31" s="60"/>
      <c r="AG31" s="60"/>
      <c r="AH31" s="60"/>
      <c r="AI31" s="60"/>
      <c r="AJ31" s="60"/>
      <c r="AK31" s="60"/>
      <c r="AL31" s="60"/>
      <c r="AM31" s="60"/>
      <c r="AN31" s="60"/>
      <c r="AO31" s="60"/>
      <c r="AP31" s="61"/>
    </row>
    <row r="32" spans="1:255" s="19" customFormat="1" ht="10.5" customHeight="1" x14ac:dyDescent="0.25">
      <c r="A32" s="120" t="s">
        <v>27</v>
      </c>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c r="AA32" s="121"/>
      <c r="AB32" s="121"/>
      <c r="AC32" s="121"/>
      <c r="AD32" s="122"/>
      <c r="AE32" s="30"/>
      <c r="AF32" s="30"/>
      <c r="AG32" s="30"/>
      <c r="AH32" s="30"/>
      <c r="AI32" s="30"/>
      <c r="AJ32" s="30"/>
      <c r="AK32" s="30"/>
      <c r="AL32" s="30"/>
      <c r="AM32" s="30"/>
      <c r="AN32" s="30"/>
      <c r="AO32" s="30"/>
      <c r="AP32" s="64"/>
      <c r="AQ32" s="14"/>
      <c r="AR32" s="14"/>
      <c r="AS32" s="14"/>
      <c r="AT32" s="14"/>
      <c r="AU32" s="14"/>
      <c r="AV32" s="14"/>
      <c r="AW32" s="14"/>
      <c r="AX32" s="14"/>
      <c r="AY32" s="14"/>
      <c r="AZ32" s="14"/>
      <c r="BA32" s="14"/>
      <c r="BB32" s="18"/>
      <c r="BC32" s="18"/>
      <c r="BD32" s="18"/>
      <c r="BE32" s="18"/>
      <c r="BF32" s="18"/>
      <c r="BG32" s="18"/>
      <c r="BH32" s="194"/>
      <c r="BI32" s="194"/>
      <c r="BJ32" s="194"/>
      <c r="BK32" s="194"/>
      <c r="BL32" s="194"/>
      <c r="BM32" s="194"/>
      <c r="BN32" s="194"/>
      <c r="BO32" s="194"/>
      <c r="BP32" s="194"/>
      <c r="BQ32" s="194"/>
      <c r="BR32" s="194"/>
      <c r="BS32" s="194"/>
      <c r="BT32" s="194"/>
      <c r="BU32" s="194"/>
      <c r="BV32" s="194"/>
      <c r="BW32" s="194"/>
      <c r="BX32" s="194"/>
      <c r="BY32" s="194"/>
      <c r="BZ32" s="194"/>
      <c r="CA32" s="194"/>
      <c r="CB32" s="194"/>
      <c r="CC32" s="194"/>
      <c r="CD32" s="194"/>
      <c r="CE32" s="194"/>
      <c r="CF32" s="194"/>
      <c r="CG32" s="194"/>
      <c r="CH32" s="194"/>
      <c r="CI32" s="194"/>
      <c r="CJ32" s="194"/>
      <c r="CK32" s="194"/>
      <c r="CL32" s="194"/>
      <c r="CM32" s="194"/>
      <c r="CN32" s="194"/>
      <c r="CO32" s="194"/>
      <c r="CP32" s="194"/>
      <c r="CQ32" s="194"/>
      <c r="CR32" s="194"/>
      <c r="CS32" s="194"/>
      <c r="CT32" s="194"/>
      <c r="CU32" s="194"/>
      <c r="CV32" s="194"/>
      <c r="CW32" s="194"/>
      <c r="CX32" s="194"/>
      <c r="CY32" s="194"/>
      <c r="CZ32" s="194"/>
      <c r="DA32" s="194"/>
      <c r="DB32" s="194"/>
      <c r="DC32" s="194"/>
      <c r="DD32" s="194"/>
      <c r="DE32" s="194"/>
      <c r="DF32" s="194"/>
      <c r="DG32" s="194"/>
      <c r="DH32" s="194"/>
      <c r="DI32" s="194"/>
      <c r="DJ32" s="194"/>
      <c r="DK32" s="194"/>
      <c r="DL32" s="194"/>
      <c r="DM32" s="194"/>
      <c r="DN32" s="194"/>
      <c r="DO32" s="194"/>
      <c r="DP32" s="194"/>
      <c r="DQ32" s="194"/>
      <c r="DR32" s="194"/>
      <c r="DS32" s="194"/>
      <c r="DT32" s="194"/>
      <c r="DU32" s="194"/>
      <c r="DV32" s="194"/>
      <c r="DW32" s="194"/>
      <c r="DX32" s="194"/>
      <c r="DY32" s="194"/>
      <c r="DZ32" s="194"/>
      <c r="EA32" s="194"/>
      <c r="EB32" s="194"/>
      <c r="EC32" s="194"/>
      <c r="ED32" s="194"/>
      <c r="EE32" s="194"/>
      <c r="EF32" s="194"/>
      <c r="EG32" s="194"/>
      <c r="EH32" s="194"/>
      <c r="EI32" s="194"/>
      <c r="EJ32" s="194"/>
      <c r="EK32" s="194"/>
      <c r="EL32" s="194"/>
      <c r="EM32" s="194"/>
      <c r="EN32" s="194"/>
      <c r="EO32" s="194"/>
      <c r="EP32" s="194"/>
      <c r="EQ32" s="194"/>
      <c r="ER32" s="194"/>
      <c r="ES32" s="194"/>
      <c r="ET32" s="194"/>
      <c r="EU32" s="194"/>
      <c r="EV32" s="194"/>
      <c r="EW32" s="194"/>
      <c r="EX32" s="194"/>
      <c r="EY32" s="194"/>
      <c r="EZ32" s="194"/>
      <c r="FA32" s="194"/>
      <c r="FB32" s="194"/>
      <c r="FC32" s="194"/>
      <c r="FD32" s="194"/>
      <c r="FE32" s="194"/>
      <c r="FF32" s="194"/>
      <c r="FG32" s="194"/>
      <c r="FH32" s="194"/>
      <c r="FI32" s="194"/>
      <c r="FJ32" s="194"/>
      <c r="FK32" s="194"/>
      <c r="FL32" s="194"/>
      <c r="FM32" s="194"/>
      <c r="FN32" s="194"/>
      <c r="FO32" s="194"/>
      <c r="FP32" s="194"/>
      <c r="FQ32" s="194"/>
      <c r="FR32" s="194"/>
      <c r="FS32" s="194"/>
      <c r="FT32" s="194"/>
      <c r="FU32" s="194"/>
      <c r="FV32" s="194"/>
      <c r="FW32" s="194"/>
      <c r="FX32" s="194"/>
      <c r="FY32" s="194"/>
      <c r="FZ32" s="194"/>
      <c r="GA32" s="194"/>
      <c r="GB32" s="194"/>
      <c r="GC32" s="194"/>
      <c r="GD32" s="194"/>
      <c r="GE32" s="194"/>
      <c r="GF32" s="194"/>
      <c r="GG32" s="194"/>
      <c r="GH32" s="194"/>
      <c r="GI32" s="194"/>
      <c r="GJ32" s="194"/>
      <c r="GK32" s="194"/>
      <c r="GL32" s="194"/>
      <c r="GM32" s="194"/>
      <c r="GN32" s="194"/>
      <c r="GO32" s="194"/>
      <c r="GP32" s="194"/>
      <c r="GQ32" s="194"/>
      <c r="GR32" s="194"/>
      <c r="GS32" s="194"/>
      <c r="GT32" s="194"/>
      <c r="GU32" s="194"/>
      <c r="GV32" s="194"/>
      <c r="GW32" s="194"/>
      <c r="GX32" s="194"/>
      <c r="GY32" s="194"/>
      <c r="GZ32" s="194"/>
      <c r="HA32" s="194"/>
      <c r="HB32" s="194"/>
      <c r="HC32" s="194"/>
      <c r="HD32" s="194"/>
      <c r="HE32" s="194"/>
      <c r="HF32" s="194"/>
      <c r="HG32" s="194"/>
      <c r="HH32" s="194"/>
      <c r="HI32" s="194"/>
      <c r="HJ32" s="194"/>
      <c r="HK32" s="194"/>
      <c r="HL32" s="194"/>
      <c r="HM32" s="194"/>
      <c r="HN32" s="194"/>
      <c r="HO32" s="194"/>
      <c r="HP32" s="194"/>
      <c r="HQ32" s="194"/>
      <c r="HR32" s="194"/>
      <c r="HS32" s="194"/>
      <c r="HT32" s="194"/>
      <c r="HU32" s="194"/>
      <c r="HV32" s="194"/>
      <c r="HW32" s="194"/>
      <c r="HX32" s="194"/>
      <c r="HY32" s="194"/>
      <c r="HZ32" s="194"/>
      <c r="IA32" s="194"/>
      <c r="IB32" s="194"/>
      <c r="IC32" s="194"/>
      <c r="ID32" s="194"/>
      <c r="IE32" s="194"/>
      <c r="IF32" s="194"/>
      <c r="IG32" s="194"/>
      <c r="IH32" s="194"/>
      <c r="II32" s="194"/>
      <c r="IJ32" s="194"/>
      <c r="IK32" s="194"/>
      <c r="IL32" s="194"/>
      <c r="IM32" s="194"/>
      <c r="IN32" s="194"/>
      <c r="IO32" s="194"/>
      <c r="IP32" s="194"/>
      <c r="IQ32" s="194"/>
      <c r="IR32" s="194"/>
      <c r="IS32" s="194"/>
      <c r="IT32" s="194"/>
      <c r="IU32" s="194"/>
    </row>
    <row r="33" spans="1:42" ht="2.25" customHeight="1" x14ac:dyDescent="0.25">
      <c r="A33" s="192" t="s">
        <v>10</v>
      </c>
      <c r="B33" s="193"/>
      <c r="C33" s="193"/>
      <c r="D33" s="193"/>
      <c r="E33" s="193"/>
      <c r="F33" s="193"/>
      <c r="G33" s="193"/>
      <c r="H33" s="193"/>
      <c r="I33" s="193"/>
      <c r="J33" s="193"/>
      <c r="K33" s="193"/>
      <c r="L33" s="193"/>
      <c r="M33" s="193"/>
      <c r="N33" s="193"/>
      <c r="O33" s="193"/>
      <c r="P33" s="193"/>
      <c r="Q33" s="193"/>
      <c r="R33" s="193"/>
      <c r="S33" s="193"/>
      <c r="T33" s="193"/>
      <c r="U33" s="193"/>
      <c r="V33" s="193"/>
      <c r="W33" s="193"/>
      <c r="X33" s="193"/>
      <c r="Y33" s="193"/>
      <c r="Z33" s="193"/>
      <c r="AA33" s="193"/>
      <c r="AB33" s="193"/>
      <c r="AC33" s="193"/>
      <c r="AD33" s="193"/>
      <c r="AE33" s="195"/>
      <c r="AF33" s="195"/>
      <c r="AG33" s="195"/>
      <c r="AH33" s="195"/>
      <c r="AI33" s="195"/>
      <c r="AJ33" s="195"/>
      <c r="AK33" s="195"/>
      <c r="AL33" s="195"/>
      <c r="AM33" s="195"/>
      <c r="AN33" s="195"/>
      <c r="AO33" s="195"/>
      <c r="AP33" s="65"/>
    </row>
    <row r="34" spans="1:42" ht="10.5" customHeight="1" x14ac:dyDescent="0.25">
      <c r="A34" s="192"/>
      <c r="B34" s="193"/>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5"/>
      <c r="AF34" s="195"/>
      <c r="AG34" s="195"/>
      <c r="AH34" s="195"/>
      <c r="AI34" s="195"/>
      <c r="AJ34" s="195"/>
      <c r="AK34" s="195"/>
      <c r="AL34" s="195"/>
      <c r="AM34" s="195"/>
      <c r="AN34" s="195"/>
      <c r="AO34" s="195"/>
      <c r="AP34" s="65"/>
    </row>
    <row r="35" spans="1:42" ht="12" customHeight="1" x14ac:dyDescent="0.25">
      <c r="A35" s="192" t="s">
        <v>117</v>
      </c>
      <c r="B35" s="193"/>
      <c r="C35" s="193"/>
      <c r="D35" s="193"/>
      <c r="E35" s="193"/>
      <c r="F35" s="193"/>
      <c r="G35" s="193"/>
      <c r="H35" s="193"/>
      <c r="I35" s="193"/>
      <c r="J35" s="193"/>
      <c r="K35" s="193"/>
      <c r="L35" s="193"/>
      <c r="M35" s="193"/>
      <c r="N35" s="193"/>
      <c r="O35" s="193"/>
      <c r="P35" s="193"/>
      <c r="Q35" s="193"/>
      <c r="R35" s="193"/>
      <c r="S35" s="193"/>
      <c r="T35" s="193"/>
      <c r="U35" s="193"/>
      <c r="V35" s="193"/>
      <c r="W35" s="193"/>
      <c r="X35" s="193"/>
      <c r="Y35" s="193"/>
      <c r="Z35" s="193"/>
      <c r="AA35" s="193"/>
      <c r="AB35" s="193"/>
      <c r="AC35" s="193"/>
      <c r="AD35" s="193"/>
      <c r="AE35" s="195"/>
      <c r="AF35" s="195"/>
      <c r="AG35" s="195"/>
      <c r="AH35" s="195"/>
      <c r="AI35" s="195"/>
      <c r="AJ35" s="195"/>
      <c r="AK35" s="195"/>
      <c r="AL35" s="195"/>
      <c r="AM35" s="195"/>
      <c r="AN35" s="195"/>
      <c r="AO35" s="195"/>
      <c r="AP35" s="65"/>
    </row>
    <row r="36" spans="1:42" ht="10.5" customHeight="1" x14ac:dyDescent="0.25">
      <c r="A36" s="192" t="s">
        <v>2</v>
      </c>
      <c r="B36" s="193"/>
      <c r="C36" s="193"/>
      <c r="D36" s="193"/>
      <c r="E36" s="193"/>
      <c r="F36" s="193"/>
      <c r="G36" s="193"/>
      <c r="H36" s="193"/>
      <c r="I36" s="193"/>
      <c r="J36" s="193"/>
      <c r="K36" s="193"/>
      <c r="L36" s="193"/>
      <c r="M36" s="193"/>
      <c r="N36" s="193"/>
      <c r="O36" s="193"/>
      <c r="P36" s="193"/>
      <c r="Q36" s="193"/>
      <c r="R36" s="193"/>
      <c r="S36" s="193"/>
      <c r="T36" s="193"/>
      <c r="U36" s="193"/>
      <c r="V36" s="193"/>
      <c r="W36" s="193"/>
      <c r="X36" s="193"/>
      <c r="Y36" s="193"/>
      <c r="Z36" s="193"/>
      <c r="AA36" s="193"/>
      <c r="AB36" s="193"/>
      <c r="AC36" s="193"/>
      <c r="AD36" s="193"/>
      <c r="AE36" s="335">
        <f>+AE33*0.19</f>
        <v>0</v>
      </c>
      <c r="AF36" s="335"/>
      <c r="AG36" s="335"/>
      <c r="AH36" s="335"/>
      <c r="AI36" s="335"/>
      <c r="AJ36" s="335"/>
      <c r="AK36" s="335"/>
      <c r="AL36" s="335"/>
      <c r="AM36" s="335"/>
      <c r="AN36" s="335"/>
      <c r="AO36" s="335"/>
      <c r="AP36" s="65"/>
    </row>
    <row r="37" spans="1:42" ht="3.15" customHeight="1" x14ac:dyDescent="0.25">
      <c r="A37" s="192"/>
      <c r="B37" s="193"/>
      <c r="C37" s="193"/>
      <c r="D37" s="193"/>
      <c r="E37" s="193"/>
      <c r="F37" s="193"/>
      <c r="G37" s="193"/>
      <c r="H37" s="193"/>
      <c r="I37" s="193"/>
      <c r="J37" s="193"/>
      <c r="K37" s="193"/>
      <c r="L37" s="193"/>
      <c r="M37" s="193"/>
      <c r="N37" s="193"/>
      <c r="O37" s="193"/>
      <c r="P37" s="193"/>
      <c r="Q37" s="193"/>
      <c r="R37" s="193"/>
      <c r="S37" s="193"/>
      <c r="T37" s="193"/>
      <c r="U37" s="193"/>
      <c r="V37" s="193"/>
      <c r="W37" s="193"/>
      <c r="X37" s="193"/>
      <c r="Y37" s="193"/>
      <c r="Z37" s="193"/>
      <c r="AA37" s="193"/>
      <c r="AB37" s="193"/>
      <c r="AC37" s="193"/>
      <c r="AD37" s="193"/>
      <c r="AE37" s="335"/>
      <c r="AF37" s="335"/>
      <c r="AG37" s="335"/>
      <c r="AH37" s="335"/>
      <c r="AI37" s="335"/>
      <c r="AJ37" s="335"/>
      <c r="AK37" s="335"/>
      <c r="AL37" s="335"/>
      <c r="AM37" s="335"/>
      <c r="AN37" s="335"/>
      <c r="AO37" s="335"/>
      <c r="AP37" s="65"/>
    </row>
    <row r="38" spans="1:42" ht="4.6500000000000004" customHeight="1" x14ac:dyDescent="0.25">
      <c r="A38" s="107" t="s">
        <v>28</v>
      </c>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9"/>
      <c r="AE38" s="368">
        <f>SUM(AE33:AO37)</f>
        <v>0</v>
      </c>
      <c r="AF38" s="368"/>
      <c r="AG38" s="368"/>
      <c r="AH38" s="368"/>
      <c r="AI38" s="368"/>
      <c r="AJ38" s="368"/>
      <c r="AK38" s="368"/>
      <c r="AL38" s="368"/>
      <c r="AM38" s="368"/>
      <c r="AN38" s="368"/>
      <c r="AO38" s="368"/>
      <c r="AP38" s="369"/>
    </row>
    <row r="39" spans="1:42" ht="4.6500000000000004" customHeight="1" x14ac:dyDescent="0.25">
      <c r="A39" s="110"/>
      <c r="B39" s="111"/>
      <c r="C39" s="111"/>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1"/>
      <c r="AB39" s="111"/>
      <c r="AC39" s="111"/>
      <c r="AD39" s="112"/>
      <c r="AE39" s="368"/>
      <c r="AF39" s="368"/>
      <c r="AG39" s="368"/>
      <c r="AH39" s="368"/>
      <c r="AI39" s="368"/>
      <c r="AJ39" s="368"/>
      <c r="AK39" s="368"/>
      <c r="AL39" s="368"/>
      <c r="AM39" s="368"/>
      <c r="AN39" s="368"/>
      <c r="AO39" s="368"/>
      <c r="AP39" s="369"/>
    </row>
    <row r="40" spans="1:42" ht="4.6500000000000004" customHeight="1" x14ac:dyDescent="0.25">
      <c r="A40" s="113"/>
      <c r="B40" s="114"/>
      <c r="C40" s="114"/>
      <c r="D40" s="114"/>
      <c r="E40" s="114"/>
      <c r="F40" s="114"/>
      <c r="G40" s="114"/>
      <c r="H40" s="114"/>
      <c r="I40" s="114"/>
      <c r="J40" s="114"/>
      <c r="K40" s="114"/>
      <c r="L40" s="114"/>
      <c r="M40" s="114"/>
      <c r="N40" s="114"/>
      <c r="O40" s="114"/>
      <c r="P40" s="114"/>
      <c r="Q40" s="114"/>
      <c r="R40" s="114"/>
      <c r="S40" s="114"/>
      <c r="T40" s="114"/>
      <c r="U40" s="114"/>
      <c r="V40" s="114"/>
      <c r="W40" s="114"/>
      <c r="X40" s="114"/>
      <c r="Y40" s="114"/>
      <c r="Z40" s="114"/>
      <c r="AA40" s="114"/>
      <c r="AB40" s="114"/>
      <c r="AC40" s="114"/>
      <c r="AD40" s="115"/>
      <c r="AE40" s="368"/>
      <c r="AF40" s="368"/>
      <c r="AG40" s="368"/>
      <c r="AH40" s="368"/>
      <c r="AI40" s="368"/>
      <c r="AJ40" s="368"/>
      <c r="AK40" s="368"/>
      <c r="AL40" s="368"/>
      <c r="AM40" s="368"/>
      <c r="AN40" s="368"/>
      <c r="AO40" s="368"/>
      <c r="AP40" s="369"/>
    </row>
    <row r="41" spans="1:42" ht="3.15" customHeight="1" x14ac:dyDescent="0.25">
      <c r="A41" s="107" t="s">
        <v>11</v>
      </c>
      <c r="B41" s="108"/>
      <c r="C41" s="108"/>
      <c r="D41" s="108"/>
      <c r="E41" s="108"/>
      <c r="F41" s="108"/>
      <c r="G41" s="108"/>
      <c r="H41" s="108"/>
      <c r="I41" s="108"/>
      <c r="J41" s="108"/>
      <c r="K41" s="108"/>
      <c r="L41" s="108"/>
      <c r="M41" s="108"/>
      <c r="N41" s="108"/>
      <c r="O41" s="108"/>
      <c r="P41" s="108"/>
      <c r="Q41" s="108"/>
      <c r="R41" s="108"/>
      <c r="S41" s="108"/>
      <c r="T41" s="109"/>
      <c r="U41" s="116" t="s">
        <v>3</v>
      </c>
      <c r="V41" s="117" t="s">
        <v>48</v>
      </c>
      <c r="W41" s="117"/>
      <c r="X41" s="117"/>
      <c r="Y41" s="117" t="s">
        <v>107</v>
      </c>
      <c r="Z41" s="117"/>
      <c r="AA41" s="117"/>
      <c r="AB41" s="117"/>
      <c r="AC41" s="117"/>
      <c r="AD41" s="117"/>
      <c r="AE41" s="31"/>
      <c r="AF41" s="31"/>
      <c r="AG41" s="31"/>
      <c r="AH41" s="31"/>
      <c r="AI41" s="31"/>
      <c r="AJ41" s="31"/>
      <c r="AK41" s="31"/>
      <c r="AL41" s="31"/>
      <c r="AM41" s="31"/>
      <c r="AN41" s="31"/>
      <c r="AO41" s="31"/>
      <c r="AP41" s="50"/>
    </row>
    <row r="42" spans="1:42" ht="3.15" customHeight="1" x14ac:dyDescent="0.25">
      <c r="A42" s="110"/>
      <c r="B42" s="111"/>
      <c r="C42" s="111"/>
      <c r="D42" s="111"/>
      <c r="E42" s="111"/>
      <c r="F42" s="111"/>
      <c r="G42" s="111"/>
      <c r="H42" s="111"/>
      <c r="I42" s="111"/>
      <c r="J42" s="111"/>
      <c r="K42" s="111"/>
      <c r="L42" s="111"/>
      <c r="M42" s="111"/>
      <c r="N42" s="111"/>
      <c r="O42" s="111"/>
      <c r="P42" s="111"/>
      <c r="Q42" s="111"/>
      <c r="R42" s="111"/>
      <c r="S42" s="111"/>
      <c r="T42" s="112"/>
      <c r="U42" s="116"/>
      <c r="V42" s="118"/>
      <c r="W42" s="118"/>
      <c r="X42" s="118"/>
      <c r="Y42" s="118"/>
      <c r="Z42" s="118"/>
      <c r="AA42" s="118"/>
      <c r="AB42" s="118"/>
      <c r="AC42" s="118"/>
      <c r="AD42" s="118"/>
      <c r="AE42" s="38"/>
      <c r="AF42" s="38"/>
      <c r="AG42" s="38"/>
      <c r="AH42" s="38"/>
      <c r="AI42" s="38"/>
      <c r="AJ42" s="38"/>
      <c r="AK42" s="38"/>
      <c r="AL42" s="38"/>
      <c r="AM42" s="38"/>
      <c r="AN42" s="38"/>
      <c r="AO42" s="38"/>
      <c r="AP42" s="51"/>
    </row>
    <row r="43" spans="1:42" ht="12.75" customHeight="1" x14ac:dyDescent="0.25">
      <c r="A43" s="113"/>
      <c r="B43" s="114"/>
      <c r="C43" s="114"/>
      <c r="D43" s="114"/>
      <c r="E43" s="114"/>
      <c r="F43" s="114"/>
      <c r="G43" s="114"/>
      <c r="H43" s="114"/>
      <c r="I43" s="114"/>
      <c r="J43" s="114"/>
      <c r="K43" s="114"/>
      <c r="L43" s="114"/>
      <c r="M43" s="114"/>
      <c r="N43" s="114"/>
      <c r="O43" s="114"/>
      <c r="P43" s="114"/>
      <c r="Q43" s="114"/>
      <c r="R43" s="114"/>
      <c r="S43" s="114"/>
      <c r="T43" s="115"/>
      <c r="U43" s="116"/>
      <c r="V43" s="119"/>
      <c r="W43" s="119"/>
      <c r="X43" s="119"/>
      <c r="Y43" s="119"/>
      <c r="Z43" s="119"/>
      <c r="AA43" s="119"/>
      <c r="AB43" s="119"/>
      <c r="AC43" s="119"/>
      <c r="AD43" s="119"/>
      <c r="AE43" s="32"/>
      <c r="AF43" s="32"/>
      <c r="AG43" s="32"/>
      <c r="AH43" s="32"/>
      <c r="AI43" s="32"/>
      <c r="AJ43" s="32"/>
      <c r="AK43" s="32"/>
      <c r="AL43" s="32"/>
      <c r="AM43" s="32"/>
      <c r="AN43" s="32"/>
      <c r="AO43" s="32"/>
      <c r="AP43" s="52"/>
    </row>
    <row r="44" spans="1:42" ht="3.9" customHeight="1" x14ac:dyDescent="0.25">
      <c r="A44" s="155" t="s">
        <v>4</v>
      </c>
      <c r="B44" s="156"/>
      <c r="C44" s="156"/>
      <c r="D44" s="156"/>
      <c r="E44" s="156"/>
      <c r="F44" s="156"/>
      <c r="G44" s="156"/>
      <c r="H44" s="156"/>
      <c r="I44" s="156"/>
      <c r="J44" s="156"/>
      <c r="K44" s="156"/>
      <c r="L44" s="156"/>
      <c r="M44" s="156"/>
      <c r="N44" s="156"/>
      <c r="O44" s="156"/>
      <c r="P44" s="156"/>
      <c r="Q44" s="156"/>
      <c r="R44" s="156"/>
      <c r="S44" s="156"/>
      <c r="T44" s="157"/>
      <c r="U44" s="133"/>
      <c r="V44" s="134"/>
      <c r="W44" s="135"/>
      <c r="X44" s="136"/>
      <c r="Y44" s="164">
        <f>+U44*V44</f>
        <v>0</v>
      </c>
      <c r="Z44" s="165"/>
      <c r="AA44" s="165"/>
      <c r="AB44" s="165"/>
      <c r="AC44" s="165"/>
      <c r="AD44" s="166"/>
      <c r="AE44" s="173">
        <f>ROUND(Y44,-3)</f>
        <v>0</v>
      </c>
      <c r="AF44" s="174"/>
      <c r="AG44" s="174"/>
      <c r="AH44" s="174"/>
      <c r="AI44" s="174"/>
      <c r="AJ44" s="174"/>
      <c r="AK44" s="174"/>
      <c r="AL44" s="174"/>
      <c r="AM44" s="174"/>
      <c r="AN44" s="174"/>
      <c r="AO44" s="174"/>
      <c r="AP44" s="175"/>
    </row>
    <row r="45" spans="1:42" ht="3.9" customHeight="1" x14ac:dyDescent="0.25">
      <c r="A45" s="158"/>
      <c r="B45" s="159"/>
      <c r="C45" s="159"/>
      <c r="D45" s="159"/>
      <c r="E45" s="159"/>
      <c r="F45" s="159"/>
      <c r="G45" s="159"/>
      <c r="H45" s="159"/>
      <c r="I45" s="159"/>
      <c r="J45" s="159"/>
      <c r="K45" s="159"/>
      <c r="L45" s="159"/>
      <c r="M45" s="159"/>
      <c r="N45" s="159"/>
      <c r="O45" s="159"/>
      <c r="P45" s="159"/>
      <c r="Q45" s="159"/>
      <c r="R45" s="159"/>
      <c r="S45" s="159"/>
      <c r="T45" s="160"/>
      <c r="U45" s="133"/>
      <c r="V45" s="137"/>
      <c r="W45" s="138"/>
      <c r="X45" s="139"/>
      <c r="Y45" s="167"/>
      <c r="Z45" s="168"/>
      <c r="AA45" s="168"/>
      <c r="AB45" s="168"/>
      <c r="AC45" s="168"/>
      <c r="AD45" s="169"/>
      <c r="AE45" s="176"/>
      <c r="AF45" s="177"/>
      <c r="AG45" s="177"/>
      <c r="AH45" s="177"/>
      <c r="AI45" s="177"/>
      <c r="AJ45" s="177"/>
      <c r="AK45" s="177"/>
      <c r="AL45" s="177"/>
      <c r="AM45" s="177"/>
      <c r="AN45" s="177"/>
      <c r="AO45" s="177"/>
      <c r="AP45" s="178"/>
    </row>
    <row r="46" spans="1:42" ht="3.75" customHeight="1" x14ac:dyDescent="0.25">
      <c r="A46" s="161"/>
      <c r="B46" s="162"/>
      <c r="C46" s="162"/>
      <c r="D46" s="162"/>
      <c r="E46" s="162"/>
      <c r="F46" s="162"/>
      <c r="G46" s="162"/>
      <c r="H46" s="162"/>
      <c r="I46" s="162"/>
      <c r="J46" s="162"/>
      <c r="K46" s="162"/>
      <c r="L46" s="162"/>
      <c r="M46" s="162"/>
      <c r="N46" s="162"/>
      <c r="O46" s="162"/>
      <c r="P46" s="162"/>
      <c r="Q46" s="162"/>
      <c r="R46" s="162"/>
      <c r="S46" s="162"/>
      <c r="T46" s="163"/>
      <c r="U46" s="133"/>
      <c r="V46" s="140"/>
      <c r="W46" s="141"/>
      <c r="X46" s="142"/>
      <c r="Y46" s="170"/>
      <c r="Z46" s="171"/>
      <c r="AA46" s="171"/>
      <c r="AB46" s="171"/>
      <c r="AC46" s="171"/>
      <c r="AD46" s="172"/>
      <c r="AE46" s="179"/>
      <c r="AF46" s="180"/>
      <c r="AG46" s="180"/>
      <c r="AH46" s="180"/>
      <c r="AI46" s="180"/>
      <c r="AJ46" s="180"/>
      <c r="AK46" s="180"/>
      <c r="AL46" s="180"/>
      <c r="AM46" s="180"/>
      <c r="AN46" s="180"/>
      <c r="AO46" s="180"/>
      <c r="AP46" s="181"/>
    </row>
    <row r="47" spans="1:42" ht="3.9" customHeight="1" x14ac:dyDescent="0.25">
      <c r="A47" s="155" t="s">
        <v>5</v>
      </c>
      <c r="B47" s="156"/>
      <c r="C47" s="156"/>
      <c r="D47" s="156"/>
      <c r="E47" s="156"/>
      <c r="F47" s="156"/>
      <c r="G47" s="156"/>
      <c r="H47" s="156"/>
      <c r="I47" s="156"/>
      <c r="J47" s="156"/>
      <c r="K47" s="156"/>
      <c r="L47" s="156"/>
      <c r="M47" s="156"/>
      <c r="N47" s="156"/>
      <c r="O47" s="156"/>
      <c r="P47" s="156"/>
      <c r="Q47" s="156"/>
      <c r="R47" s="156"/>
      <c r="S47" s="156"/>
      <c r="T47" s="157"/>
      <c r="U47" s="334"/>
      <c r="V47" s="134"/>
      <c r="W47" s="135"/>
      <c r="X47" s="136"/>
      <c r="Y47" s="164">
        <f>+V47*U47</f>
        <v>0</v>
      </c>
      <c r="Z47" s="165"/>
      <c r="AA47" s="165"/>
      <c r="AB47" s="165"/>
      <c r="AC47" s="165"/>
      <c r="AD47" s="166"/>
      <c r="AE47" s="269">
        <f>ROUND(Y47,-3)</f>
        <v>0</v>
      </c>
      <c r="AF47" s="270"/>
      <c r="AG47" s="270"/>
      <c r="AH47" s="270"/>
      <c r="AI47" s="270"/>
      <c r="AJ47" s="270"/>
      <c r="AK47" s="270"/>
      <c r="AL47" s="270"/>
      <c r="AM47" s="270"/>
      <c r="AN47" s="270"/>
      <c r="AO47" s="270"/>
      <c r="AP47" s="271"/>
    </row>
    <row r="48" spans="1:42" ht="3.9" customHeight="1" x14ac:dyDescent="0.25">
      <c r="A48" s="158"/>
      <c r="B48" s="159"/>
      <c r="C48" s="159"/>
      <c r="D48" s="159"/>
      <c r="E48" s="159"/>
      <c r="F48" s="159"/>
      <c r="G48" s="159"/>
      <c r="H48" s="159"/>
      <c r="I48" s="159"/>
      <c r="J48" s="159"/>
      <c r="K48" s="159"/>
      <c r="L48" s="159"/>
      <c r="M48" s="159"/>
      <c r="N48" s="159"/>
      <c r="O48" s="159"/>
      <c r="P48" s="159"/>
      <c r="Q48" s="159"/>
      <c r="R48" s="159"/>
      <c r="S48" s="159"/>
      <c r="T48" s="160"/>
      <c r="U48" s="334"/>
      <c r="V48" s="137"/>
      <c r="W48" s="138"/>
      <c r="X48" s="139"/>
      <c r="Y48" s="167"/>
      <c r="Z48" s="168"/>
      <c r="AA48" s="168"/>
      <c r="AB48" s="168"/>
      <c r="AC48" s="168"/>
      <c r="AD48" s="169"/>
      <c r="AE48" s="176"/>
      <c r="AF48" s="177"/>
      <c r="AG48" s="177"/>
      <c r="AH48" s="177"/>
      <c r="AI48" s="177"/>
      <c r="AJ48" s="177"/>
      <c r="AK48" s="177"/>
      <c r="AL48" s="177"/>
      <c r="AM48" s="177"/>
      <c r="AN48" s="177"/>
      <c r="AO48" s="177"/>
      <c r="AP48" s="178"/>
    </row>
    <row r="49" spans="1:44" ht="3.9" customHeight="1" x14ac:dyDescent="0.25">
      <c r="A49" s="161"/>
      <c r="B49" s="162"/>
      <c r="C49" s="162"/>
      <c r="D49" s="162"/>
      <c r="E49" s="162"/>
      <c r="F49" s="162"/>
      <c r="G49" s="162"/>
      <c r="H49" s="162"/>
      <c r="I49" s="162"/>
      <c r="J49" s="162"/>
      <c r="K49" s="162"/>
      <c r="L49" s="162"/>
      <c r="M49" s="162"/>
      <c r="N49" s="162"/>
      <c r="O49" s="162"/>
      <c r="P49" s="162"/>
      <c r="Q49" s="162"/>
      <c r="R49" s="162"/>
      <c r="S49" s="162"/>
      <c r="T49" s="163"/>
      <c r="U49" s="334"/>
      <c r="V49" s="140"/>
      <c r="W49" s="141"/>
      <c r="X49" s="142"/>
      <c r="Y49" s="170"/>
      <c r="Z49" s="171"/>
      <c r="AA49" s="171"/>
      <c r="AB49" s="171"/>
      <c r="AC49" s="171"/>
      <c r="AD49" s="172"/>
      <c r="AE49" s="179"/>
      <c r="AF49" s="180"/>
      <c r="AG49" s="180"/>
      <c r="AH49" s="180"/>
      <c r="AI49" s="180"/>
      <c r="AJ49" s="180"/>
      <c r="AK49" s="180"/>
      <c r="AL49" s="180"/>
      <c r="AM49" s="180"/>
      <c r="AN49" s="180"/>
      <c r="AO49" s="180"/>
      <c r="AP49" s="181"/>
    </row>
    <row r="50" spans="1:44" ht="3.9" customHeight="1" x14ac:dyDescent="0.25">
      <c r="A50" s="124" t="s">
        <v>41</v>
      </c>
      <c r="B50" s="125"/>
      <c r="C50" s="125"/>
      <c r="D50" s="125"/>
      <c r="E50" s="125"/>
      <c r="F50" s="125"/>
      <c r="G50" s="125"/>
      <c r="H50" s="125"/>
      <c r="I50" s="125"/>
      <c r="J50" s="125"/>
      <c r="K50" s="125"/>
      <c r="L50" s="125"/>
      <c r="M50" s="125"/>
      <c r="N50" s="125"/>
      <c r="O50" s="125"/>
      <c r="P50" s="125"/>
      <c r="Q50" s="125"/>
      <c r="R50" s="125"/>
      <c r="S50" s="125"/>
      <c r="T50" s="126"/>
      <c r="U50" s="133"/>
      <c r="V50" s="134"/>
      <c r="W50" s="135"/>
      <c r="X50" s="136"/>
      <c r="Y50" s="164">
        <f>+V50*U50</f>
        <v>0</v>
      </c>
      <c r="Z50" s="165"/>
      <c r="AA50" s="165"/>
      <c r="AB50" s="165"/>
      <c r="AC50" s="165"/>
      <c r="AD50" s="166"/>
      <c r="AE50" s="269">
        <f>ROUND(Y50,-3)</f>
        <v>0</v>
      </c>
      <c r="AF50" s="270"/>
      <c r="AG50" s="270"/>
      <c r="AH50" s="270"/>
      <c r="AI50" s="270"/>
      <c r="AJ50" s="270"/>
      <c r="AK50" s="270"/>
      <c r="AL50" s="270"/>
      <c r="AM50" s="270"/>
      <c r="AN50" s="270"/>
      <c r="AO50" s="270"/>
      <c r="AP50" s="271"/>
    </row>
    <row r="51" spans="1:44" ht="3.9" customHeight="1" x14ac:dyDescent="0.25">
      <c r="A51" s="127"/>
      <c r="B51" s="128"/>
      <c r="C51" s="128"/>
      <c r="D51" s="128"/>
      <c r="E51" s="128"/>
      <c r="F51" s="128"/>
      <c r="G51" s="128"/>
      <c r="H51" s="128"/>
      <c r="I51" s="128"/>
      <c r="J51" s="128"/>
      <c r="K51" s="128"/>
      <c r="L51" s="128"/>
      <c r="M51" s="128"/>
      <c r="N51" s="128"/>
      <c r="O51" s="128"/>
      <c r="P51" s="128"/>
      <c r="Q51" s="128"/>
      <c r="R51" s="128"/>
      <c r="S51" s="128"/>
      <c r="T51" s="129"/>
      <c r="U51" s="133"/>
      <c r="V51" s="137"/>
      <c r="W51" s="138"/>
      <c r="X51" s="139"/>
      <c r="Y51" s="167"/>
      <c r="Z51" s="168"/>
      <c r="AA51" s="168"/>
      <c r="AB51" s="168"/>
      <c r="AC51" s="168"/>
      <c r="AD51" s="169"/>
      <c r="AE51" s="176"/>
      <c r="AF51" s="177"/>
      <c r="AG51" s="177"/>
      <c r="AH51" s="177"/>
      <c r="AI51" s="177"/>
      <c r="AJ51" s="177"/>
      <c r="AK51" s="177"/>
      <c r="AL51" s="177"/>
      <c r="AM51" s="177"/>
      <c r="AN51" s="177"/>
      <c r="AO51" s="177"/>
      <c r="AP51" s="178"/>
    </row>
    <row r="52" spans="1:44" ht="3.9" customHeight="1" x14ac:dyDescent="0.25">
      <c r="A52" s="130"/>
      <c r="B52" s="131"/>
      <c r="C52" s="131"/>
      <c r="D52" s="131"/>
      <c r="E52" s="131"/>
      <c r="F52" s="131"/>
      <c r="G52" s="131"/>
      <c r="H52" s="131"/>
      <c r="I52" s="131"/>
      <c r="J52" s="131"/>
      <c r="K52" s="131"/>
      <c r="L52" s="131"/>
      <c r="M52" s="131"/>
      <c r="N52" s="131"/>
      <c r="O52" s="131"/>
      <c r="P52" s="131"/>
      <c r="Q52" s="131"/>
      <c r="R52" s="131"/>
      <c r="S52" s="131"/>
      <c r="T52" s="132"/>
      <c r="U52" s="133"/>
      <c r="V52" s="140"/>
      <c r="W52" s="141"/>
      <c r="X52" s="142"/>
      <c r="Y52" s="331"/>
      <c r="Z52" s="332"/>
      <c r="AA52" s="332"/>
      <c r="AB52" s="332"/>
      <c r="AC52" s="332"/>
      <c r="AD52" s="333"/>
      <c r="AE52" s="275"/>
      <c r="AF52" s="276"/>
      <c r="AG52" s="276"/>
      <c r="AH52" s="276"/>
      <c r="AI52" s="276"/>
      <c r="AJ52" s="276"/>
      <c r="AK52" s="276"/>
      <c r="AL52" s="276"/>
      <c r="AM52" s="276"/>
      <c r="AN52" s="276"/>
      <c r="AO52" s="276"/>
      <c r="AP52" s="277"/>
    </row>
    <row r="53" spans="1:44" ht="3.9" customHeight="1" x14ac:dyDescent="0.25">
      <c r="A53" s="231" t="s">
        <v>29</v>
      </c>
      <c r="B53" s="232"/>
      <c r="C53" s="232"/>
      <c r="D53" s="232"/>
      <c r="E53" s="232"/>
      <c r="F53" s="232"/>
      <c r="G53" s="232"/>
      <c r="H53" s="232"/>
      <c r="I53" s="232"/>
      <c r="J53" s="232"/>
      <c r="K53" s="232"/>
      <c r="L53" s="232"/>
      <c r="M53" s="232"/>
      <c r="N53" s="232"/>
      <c r="O53" s="232"/>
      <c r="P53" s="232"/>
      <c r="Q53" s="232"/>
      <c r="R53" s="232"/>
      <c r="S53" s="237"/>
      <c r="T53" s="238"/>
      <c r="U53" s="243"/>
      <c r="V53" s="244"/>
      <c r="W53" s="245"/>
      <c r="X53" s="245"/>
      <c r="Y53" s="245"/>
      <c r="Z53" s="245"/>
      <c r="AA53" s="245"/>
      <c r="AB53" s="245"/>
      <c r="AC53" s="245"/>
      <c r="AD53" s="246"/>
      <c r="AE53" s="253">
        <f>AE44+AE47+AE50</f>
        <v>0</v>
      </c>
      <c r="AF53" s="253"/>
      <c r="AG53" s="253"/>
      <c r="AH53" s="253"/>
      <c r="AI53" s="253"/>
      <c r="AJ53" s="253"/>
      <c r="AK53" s="253"/>
      <c r="AL53" s="253"/>
      <c r="AM53" s="253"/>
      <c r="AN53" s="253"/>
      <c r="AO53" s="253"/>
      <c r="AP53" s="254"/>
    </row>
    <row r="54" spans="1:44" ht="3.9" customHeight="1" x14ac:dyDescent="0.25">
      <c r="A54" s="233"/>
      <c r="B54" s="234"/>
      <c r="C54" s="234"/>
      <c r="D54" s="234"/>
      <c r="E54" s="234"/>
      <c r="F54" s="234"/>
      <c r="G54" s="234"/>
      <c r="H54" s="234"/>
      <c r="I54" s="234"/>
      <c r="J54" s="234"/>
      <c r="K54" s="234"/>
      <c r="L54" s="234"/>
      <c r="M54" s="234"/>
      <c r="N54" s="234"/>
      <c r="O54" s="234"/>
      <c r="P54" s="234"/>
      <c r="Q54" s="234"/>
      <c r="R54" s="234"/>
      <c r="S54" s="239"/>
      <c r="T54" s="240"/>
      <c r="U54" s="243"/>
      <c r="V54" s="247"/>
      <c r="W54" s="248"/>
      <c r="X54" s="248"/>
      <c r="Y54" s="248"/>
      <c r="Z54" s="248"/>
      <c r="AA54" s="248"/>
      <c r="AB54" s="248"/>
      <c r="AC54" s="248"/>
      <c r="AD54" s="249"/>
      <c r="AE54" s="253"/>
      <c r="AF54" s="253"/>
      <c r="AG54" s="253"/>
      <c r="AH54" s="253"/>
      <c r="AI54" s="253"/>
      <c r="AJ54" s="253"/>
      <c r="AK54" s="253"/>
      <c r="AL54" s="253"/>
      <c r="AM54" s="253"/>
      <c r="AN54" s="253"/>
      <c r="AO54" s="253"/>
      <c r="AP54" s="254"/>
    </row>
    <row r="55" spans="1:44" ht="3.15" customHeight="1" x14ac:dyDescent="0.25">
      <c r="A55" s="235"/>
      <c r="B55" s="236"/>
      <c r="C55" s="236"/>
      <c r="D55" s="236"/>
      <c r="E55" s="236"/>
      <c r="F55" s="236"/>
      <c r="G55" s="236"/>
      <c r="H55" s="236"/>
      <c r="I55" s="236"/>
      <c r="J55" s="236"/>
      <c r="K55" s="236"/>
      <c r="L55" s="236"/>
      <c r="M55" s="236"/>
      <c r="N55" s="236"/>
      <c r="O55" s="236"/>
      <c r="P55" s="236"/>
      <c r="Q55" s="236"/>
      <c r="R55" s="236"/>
      <c r="S55" s="241"/>
      <c r="T55" s="242"/>
      <c r="U55" s="243"/>
      <c r="V55" s="250"/>
      <c r="W55" s="251"/>
      <c r="X55" s="251"/>
      <c r="Y55" s="251"/>
      <c r="Z55" s="251"/>
      <c r="AA55" s="251"/>
      <c r="AB55" s="251"/>
      <c r="AC55" s="251"/>
      <c r="AD55" s="252"/>
      <c r="AE55" s="253"/>
      <c r="AF55" s="253"/>
      <c r="AG55" s="253"/>
      <c r="AH55" s="253"/>
      <c r="AI55" s="253"/>
      <c r="AJ55" s="253"/>
      <c r="AK55" s="253"/>
      <c r="AL55" s="253"/>
      <c r="AM55" s="253"/>
      <c r="AN55" s="253"/>
      <c r="AO55" s="253"/>
      <c r="AP55" s="254"/>
    </row>
    <row r="56" spans="1:44" ht="3.15" customHeight="1" x14ac:dyDescent="0.25">
      <c r="A56" s="258" t="s">
        <v>12</v>
      </c>
      <c r="B56" s="237"/>
      <c r="C56" s="237"/>
      <c r="D56" s="237"/>
      <c r="E56" s="237"/>
      <c r="F56" s="237"/>
      <c r="G56" s="237"/>
      <c r="H56" s="237"/>
      <c r="I56" s="237"/>
      <c r="J56" s="237"/>
      <c r="K56" s="237"/>
      <c r="L56" s="237"/>
      <c r="M56" s="237"/>
      <c r="N56" s="237"/>
      <c r="O56" s="237"/>
      <c r="P56" s="238"/>
      <c r="Q56" s="123" t="s">
        <v>42</v>
      </c>
      <c r="R56" s="123"/>
      <c r="S56" s="123" t="s">
        <v>43</v>
      </c>
      <c r="T56" s="123"/>
      <c r="U56" s="123" t="s">
        <v>3</v>
      </c>
      <c r="V56" s="255" t="s">
        <v>49</v>
      </c>
      <c r="W56" s="237"/>
      <c r="X56" s="237"/>
      <c r="Y56" s="237"/>
      <c r="Z56" s="237"/>
      <c r="AA56" s="237"/>
      <c r="AB56" s="237"/>
      <c r="AC56" s="237"/>
      <c r="AD56" s="238"/>
      <c r="AE56" s="33"/>
      <c r="AF56" s="33"/>
      <c r="AG56" s="33"/>
      <c r="AH56" s="33"/>
      <c r="AI56" s="33"/>
      <c r="AJ56" s="33"/>
      <c r="AK56" s="33"/>
      <c r="AL56" s="33"/>
      <c r="AM56" s="33"/>
      <c r="AN56" s="33"/>
      <c r="AO56" s="33"/>
      <c r="AP56" s="66"/>
    </row>
    <row r="57" spans="1:44" ht="3.15" customHeight="1" x14ac:dyDescent="0.25">
      <c r="A57" s="259"/>
      <c r="B57" s="239"/>
      <c r="C57" s="239"/>
      <c r="D57" s="239"/>
      <c r="E57" s="239"/>
      <c r="F57" s="239"/>
      <c r="G57" s="239"/>
      <c r="H57" s="239"/>
      <c r="I57" s="239"/>
      <c r="J57" s="239"/>
      <c r="K57" s="239"/>
      <c r="L57" s="239"/>
      <c r="M57" s="239"/>
      <c r="N57" s="239"/>
      <c r="O57" s="239"/>
      <c r="P57" s="240"/>
      <c r="Q57" s="123"/>
      <c r="R57" s="123"/>
      <c r="S57" s="123"/>
      <c r="T57" s="123"/>
      <c r="U57" s="123"/>
      <c r="V57" s="256"/>
      <c r="W57" s="239"/>
      <c r="X57" s="239"/>
      <c r="Y57" s="239"/>
      <c r="Z57" s="239"/>
      <c r="AA57" s="239"/>
      <c r="AB57" s="239"/>
      <c r="AC57" s="239"/>
      <c r="AD57" s="240"/>
      <c r="AE57" s="67"/>
      <c r="AF57" s="67"/>
      <c r="AG57" s="67"/>
      <c r="AH57" s="67"/>
      <c r="AI57" s="67"/>
      <c r="AJ57" s="67"/>
      <c r="AK57" s="67"/>
      <c r="AL57" s="67"/>
      <c r="AM57" s="67"/>
      <c r="AN57" s="67"/>
      <c r="AO57" s="67"/>
      <c r="AP57" s="68"/>
    </row>
    <row r="58" spans="1:44" ht="3.15" customHeight="1" x14ac:dyDescent="0.25">
      <c r="A58" s="260"/>
      <c r="B58" s="241"/>
      <c r="C58" s="241"/>
      <c r="D58" s="241"/>
      <c r="E58" s="241"/>
      <c r="F58" s="241"/>
      <c r="G58" s="241"/>
      <c r="H58" s="241"/>
      <c r="I58" s="241"/>
      <c r="J58" s="241"/>
      <c r="K58" s="241"/>
      <c r="L58" s="241"/>
      <c r="M58" s="241"/>
      <c r="N58" s="241"/>
      <c r="O58" s="241"/>
      <c r="P58" s="242"/>
      <c r="Q58" s="123"/>
      <c r="R58" s="123"/>
      <c r="S58" s="123"/>
      <c r="T58" s="123"/>
      <c r="U58" s="123"/>
      <c r="V58" s="257"/>
      <c r="W58" s="241"/>
      <c r="X58" s="241"/>
      <c r="Y58" s="241"/>
      <c r="Z58" s="241"/>
      <c r="AA58" s="241"/>
      <c r="AB58" s="241"/>
      <c r="AC58" s="241"/>
      <c r="AD58" s="242"/>
      <c r="AE58" s="34"/>
      <c r="AF58" s="34"/>
      <c r="AG58" s="34"/>
      <c r="AH58" s="34"/>
      <c r="AI58" s="34"/>
      <c r="AJ58" s="34"/>
      <c r="AK58" s="34"/>
      <c r="AL58" s="34"/>
      <c r="AM58" s="34"/>
      <c r="AN58" s="34"/>
      <c r="AO58" s="34"/>
      <c r="AP58" s="69"/>
    </row>
    <row r="59" spans="1:44" s="20" customFormat="1" ht="11.25" customHeight="1" x14ac:dyDescent="0.25">
      <c r="A59" s="261" t="s">
        <v>14</v>
      </c>
      <c r="B59" s="262"/>
      <c r="C59" s="262"/>
      <c r="D59" s="262"/>
      <c r="E59" s="262"/>
      <c r="F59" s="262"/>
      <c r="G59" s="262"/>
      <c r="H59" s="262"/>
      <c r="I59" s="262"/>
      <c r="J59" s="262"/>
      <c r="K59" s="262"/>
      <c r="L59" s="262"/>
      <c r="M59" s="262"/>
      <c r="N59" s="262"/>
      <c r="O59" s="262"/>
      <c r="P59" s="263"/>
      <c r="Q59" s="264"/>
      <c r="R59" s="265"/>
      <c r="S59" s="264"/>
      <c r="T59" s="265"/>
      <c r="U59" s="24"/>
      <c r="V59" s="266">
        <v>0</v>
      </c>
      <c r="W59" s="267"/>
      <c r="X59" s="267"/>
      <c r="Y59" s="267"/>
      <c r="Z59" s="267"/>
      <c r="AA59" s="267"/>
      <c r="AB59" s="267"/>
      <c r="AC59" s="267"/>
      <c r="AD59" s="268"/>
      <c r="AE59" s="266">
        <f t="shared" ref="AE59:AE63" si="0">ROUND(V59*U59,2)</f>
        <v>0</v>
      </c>
      <c r="AF59" s="267"/>
      <c r="AG59" s="267"/>
      <c r="AH59" s="267"/>
      <c r="AI59" s="267"/>
      <c r="AJ59" s="267"/>
      <c r="AK59" s="267"/>
      <c r="AL59" s="267"/>
      <c r="AM59" s="267"/>
      <c r="AN59" s="267"/>
      <c r="AO59" s="267"/>
      <c r="AP59" s="70"/>
      <c r="AR59" s="21"/>
    </row>
    <row r="60" spans="1:44" s="20" customFormat="1" ht="11.25" customHeight="1" x14ac:dyDescent="0.25">
      <c r="A60" s="261" t="s">
        <v>15</v>
      </c>
      <c r="B60" s="262"/>
      <c r="C60" s="262"/>
      <c r="D60" s="262"/>
      <c r="E60" s="262"/>
      <c r="F60" s="262"/>
      <c r="G60" s="262"/>
      <c r="H60" s="262"/>
      <c r="I60" s="262"/>
      <c r="J60" s="262"/>
      <c r="K60" s="262"/>
      <c r="L60" s="262"/>
      <c r="M60" s="262"/>
      <c r="N60" s="262"/>
      <c r="O60" s="262"/>
      <c r="P60" s="263"/>
      <c r="Q60" s="264"/>
      <c r="R60" s="265"/>
      <c r="S60" s="264"/>
      <c r="T60" s="265"/>
      <c r="U60" s="24"/>
      <c r="V60" s="272">
        <v>0</v>
      </c>
      <c r="W60" s="273"/>
      <c r="X60" s="273"/>
      <c r="Y60" s="273"/>
      <c r="Z60" s="273"/>
      <c r="AA60" s="273"/>
      <c r="AB60" s="273"/>
      <c r="AC60" s="273"/>
      <c r="AD60" s="274"/>
      <c r="AE60" s="266">
        <f t="shared" si="0"/>
        <v>0</v>
      </c>
      <c r="AF60" s="267"/>
      <c r="AG60" s="267"/>
      <c r="AH60" s="267"/>
      <c r="AI60" s="267"/>
      <c r="AJ60" s="267"/>
      <c r="AK60" s="267"/>
      <c r="AL60" s="267"/>
      <c r="AM60" s="267"/>
      <c r="AN60" s="267"/>
      <c r="AO60" s="267"/>
      <c r="AP60" s="71"/>
    </row>
    <row r="61" spans="1:44" s="20" customFormat="1" ht="11.25" customHeight="1" x14ac:dyDescent="0.25">
      <c r="A61" s="261" t="s">
        <v>33</v>
      </c>
      <c r="B61" s="262"/>
      <c r="C61" s="262"/>
      <c r="D61" s="262"/>
      <c r="E61" s="262"/>
      <c r="F61" s="262"/>
      <c r="G61" s="262"/>
      <c r="H61" s="262"/>
      <c r="I61" s="262"/>
      <c r="J61" s="262"/>
      <c r="K61" s="262"/>
      <c r="L61" s="262"/>
      <c r="M61" s="262"/>
      <c r="N61" s="262"/>
      <c r="O61" s="262"/>
      <c r="P61" s="263"/>
      <c r="Q61" s="264"/>
      <c r="R61" s="265"/>
      <c r="S61" s="264"/>
      <c r="T61" s="265"/>
      <c r="U61" s="24"/>
      <c r="V61" s="272">
        <v>0</v>
      </c>
      <c r="W61" s="273"/>
      <c r="X61" s="273"/>
      <c r="Y61" s="273"/>
      <c r="Z61" s="273"/>
      <c r="AA61" s="273"/>
      <c r="AB61" s="273"/>
      <c r="AC61" s="273"/>
      <c r="AD61" s="274"/>
      <c r="AE61" s="266">
        <f t="shared" si="0"/>
        <v>0</v>
      </c>
      <c r="AF61" s="267"/>
      <c r="AG61" s="267"/>
      <c r="AH61" s="267"/>
      <c r="AI61" s="267"/>
      <c r="AJ61" s="267"/>
      <c r="AK61" s="267"/>
      <c r="AL61" s="267"/>
      <c r="AM61" s="267"/>
      <c r="AN61" s="267"/>
      <c r="AO61" s="267"/>
      <c r="AP61" s="71"/>
    </row>
    <row r="62" spans="1:44" s="20" customFormat="1" ht="11.25" customHeight="1" x14ac:dyDescent="0.25">
      <c r="A62" s="261" t="s">
        <v>34</v>
      </c>
      <c r="B62" s="262"/>
      <c r="C62" s="262"/>
      <c r="D62" s="262"/>
      <c r="E62" s="262"/>
      <c r="F62" s="262"/>
      <c r="G62" s="262"/>
      <c r="H62" s="262"/>
      <c r="I62" s="262"/>
      <c r="J62" s="262"/>
      <c r="K62" s="262"/>
      <c r="L62" s="262"/>
      <c r="M62" s="262"/>
      <c r="N62" s="262"/>
      <c r="O62" s="262"/>
      <c r="P62" s="263"/>
      <c r="Q62" s="264"/>
      <c r="R62" s="265"/>
      <c r="S62" s="264"/>
      <c r="T62" s="265"/>
      <c r="U62" s="24"/>
      <c r="V62" s="272">
        <v>0</v>
      </c>
      <c r="W62" s="273"/>
      <c r="X62" s="273"/>
      <c r="Y62" s="273"/>
      <c r="Z62" s="273"/>
      <c r="AA62" s="273"/>
      <c r="AB62" s="273"/>
      <c r="AC62" s="273"/>
      <c r="AD62" s="274"/>
      <c r="AE62" s="266">
        <f t="shared" si="0"/>
        <v>0</v>
      </c>
      <c r="AF62" s="267"/>
      <c r="AG62" s="267"/>
      <c r="AH62" s="267"/>
      <c r="AI62" s="267"/>
      <c r="AJ62" s="267"/>
      <c r="AK62" s="267"/>
      <c r="AL62" s="267"/>
      <c r="AM62" s="267"/>
      <c r="AN62" s="267"/>
      <c r="AO62" s="267"/>
      <c r="AP62" s="71"/>
    </row>
    <row r="63" spans="1:44" s="20" customFormat="1" ht="11.25" customHeight="1" x14ac:dyDescent="0.25">
      <c r="A63" s="261" t="s">
        <v>35</v>
      </c>
      <c r="B63" s="262"/>
      <c r="C63" s="262"/>
      <c r="D63" s="262"/>
      <c r="E63" s="262"/>
      <c r="F63" s="262"/>
      <c r="G63" s="262"/>
      <c r="H63" s="262"/>
      <c r="I63" s="262"/>
      <c r="J63" s="262"/>
      <c r="K63" s="262"/>
      <c r="L63" s="262"/>
      <c r="M63" s="262"/>
      <c r="N63" s="262"/>
      <c r="O63" s="262"/>
      <c r="P63" s="263"/>
      <c r="Q63" s="264"/>
      <c r="R63" s="265"/>
      <c r="S63" s="264"/>
      <c r="T63" s="265"/>
      <c r="U63" s="24"/>
      <c r="V63" s="272">
        <v>0</v>
      </c>
      <c r="W63" s="273"/>
      <c r="X63" s="273"/>
      <c r="Y63" s="273"/>
      <c r="Z63" s="273"/>
      <c r="AA63" s="273"/>
      <c r="AB63" s="273"/>
      <c r="AC63" s="273"/>
      <c r="AD63" s="274"/>
      <c r="AE63" s="266">
        <f t="shared" si="0"/>
        <v>0</v>
      </c>
      <c r="AF63" s="267"/>
      <c r="AG63" s="267"/>
      <c r="AH63" s="267"/>
      <c r="AI63" s="267"/>
      <c r="AJ63" s="267"/>
      <c r="AK63" s="267"/>
      <c r="AL63" s="267"/>
      <c r="AM63" s="267"/>
      <c r="AN63" s="267"/>
      <c r="AO63" s="267"/>
      <c r="AP63" s="71"/>
    </row>
    <row r="64" spans="1:44" s="20" customFormat="1" ht="11.25" customHeight="1" x14ac:dyDescent="0.25">
      <c r="A64" s="261" t="s">
        <v>36</v>
      </c>
      <c r="B64" s="262"/>
      <c r="C64" s="262"/>
      <c r="D64" s="262"/>
      <c r="E64" s="262"/>
      <c r="F64" s="262"/>
      <c r="G64" s="262"/>
      <c r="H64" s="262"/>
      <c r="I64" s="262"/>
      <c r="J64" s="262"/>
      <c r="K64" s="262"/>
      <c r="L64" s="262"/>
      <c r="M64" s="262"/>
      <c r="N64" s="262"/>
      <c r="O64" s="262"/>
      <c r="P64" s="263"/>
      <c r="Q64" s="264"/>
      <c r="R64" s="265"/>
      <c r="S64" s="264"/>
      <c r="T64" s="265"/>
      <c r="U64" s="24"/>
      <c r="V64" s="272">
        <v>0</v>
      </c>
      <c r="W64" s="273"/>
      <c r="X64" s="273"/>
      <c r="Y64" s="273"/>
      <c r="Z64" s="273"/>
      <c r="AA64" s="273"/>
      <c r="AB64" s="273"/>
      <c r="AC64" s="273"/>
      <c r="AD64" s="274"/>
      <c r="AE64" s="266">
        <f t="shared" ref="AE64:AE65" si="1">ROUND(V64*U64,2)</f>
        <v>0</v>
      </c>
      <c r="AF64" s="267"/>
      <c r="AG64" s="267"/>
      <c r="AH64" s="267"/>
      <c r="AI64" s="267"/>
      <c r="AJ64" s="267"/>
      <c r="AK64" s="267"/>
      <c r="AL64" s="267"/>
      <c r="AM64" s="267"/>
      <c r="AN64" s="267"/>
      <c r="AO64" s="267"/>
      <c r="AP64" s="71"/>
    </row>
    <row r="65" spans="1:42" s="20" customFormat="1" ht="11.25" customHeight="1" x14ac:dyDescent="0.25">
      <c r="A65" s="261" t="s">
        <v>37</v>
      </c>
      <c r="B65" s="262"/>
      <c r="C65" s="262"/>
      <c r="D65" s="262"/>
      <c r="E65" s="262"/>
      <c r="F65" s="262"/>
      <c r="G65" s="262"/>
      <c r="H65" s="262"/>
      <c r="I65" s="262"/>
      <c r="J65" s="262"/>
      <c r="K65" s="262"/>
      <c r="L65" s="262"/>
      <c r="M65" s="262"/>
      <c r="N65" s="262"/>
      <c r="O65" s="262"/>
      <c r="P65" s="263"/>
      <c r="Q65" s="264"/>
      <c r="R65" s="265"/>
      <c r="S65" s="264"/>
      <c r="T65" s="265"/>
      <c r="U65" s="24"/>
      <c r="V65" s="272">
        <v>0</v>
      </c>
      <c r="W65" s="273"/>
      <c r="X65" s="273"/>
      <c r="Y65" s="273"/>
      <c r="Z65" s="273"/>
      <c r="AA65" s="273"/>
      <c r="AB65" s="273"/>
      <c r="AC65" s="273"/>
      <c r="AD65" s="274"/>
      <c r="AE65" s="266">
        <f t="shared" si="1"/>
        <v>0</v>
      </c>
      <c r="AF65" s="267"/>
      <c r="AG65" s="267"/>
      <c r="AH65" s="267"/>
      <c r="AI65" s="267"/>
      <c r="AJ65" s="267"/>
      <c r="AK65" s="267"/>
      <c r="AL65" s="267"/>
      <c r="AM65" s="267"/>
      <c r="AN65" s="267"/>
      <c r="AO65" s="267"/>
      <c r="AP65" s="71"/>
    </row>
    <row r="66" spans="1:42" s="20" customFormat="1" ht="11.25" customHeight="1" x14ac:dyDescent="0.25">
      <c r="A66" s="261" t="s">
        <v>38</v>
      </c>
      <c r="B66" s="262"/>
      <c r="C66" s="262"/>
      <c r="D66" s="262"/>
      <c r="E66" s="262"/>
      <c r="F66" s="262"/>
      <c r="G66" s="262"/>
      <c r="H66" s="262"/>
      <c r="I66" s="262"/>
      <c r="J66" s="262"/>
      <c r="K66" s="278"/>
      <c r="L66" s="278"/>
      <c r="M66" s="278"/>
      <c r="N66" s="278"/>
      <c r="O66" s="278"/>
      <c r="P66" s="279"/>
      <c r="Q66" s="264"/>
      <c r="R66" s="265"/>
      <c r="S66" s="264"/>
      <c r="T66" s="265"/>
      <c r="U66" s="24"/>
      <c r="V66" s="272">
        <v>0</v>
      </c>
      <c r="W66" s="273"/>
      <c r="X66" s="273"/>
      <c r="Y66" s="273"/>
      <c r="Z66" s="273"/>
      <c r="AA66" s="273"/>
      <c r="AB66" s="273"/>
      <c r="AC66" s="273"/>
      <c r="AD66" s="274"/>
      <c r="AE66" s="266">
        <f t="shared" ref="AE66:AE68" si="2">ROUND(V66*U66,2)</f>
        <v>0</v>
      </c>
      <c r="AF66" s="267"/>
      <c r="AG66" s="267"/>
      <c r="AH66" s="267"/>
      <c r="AI66" s="267"/>
      <c r="AJ66" s="267"/>
      <c r="AK66" s="267"/>
      <c r="AL66" s="267"/>
      <c r="AM66" s="267"/>
      <c r="AN66" s="267"/>
      <c r="AO66" s="267"/>
      <c r="AP66" s="71"/>
    </row>
    <row r="67" spans="1:42" s="20" customFormat="1" ht="11.25" customHeight="1" x14ac:dyDescent="0.25">
      <c r="A67" s="261" t="s">
        <v>102</v>
      </c>
      <c r="B67" s="262"/>
      <c r="C67" s="262"/>
      <c r="D67" s="262"/>
      <c r="E67" s="262"/>
      <c r="F67" s="262"/>
      <c r="G67" s="262"/>
      <c r="H67" s="262"/>
      <c r="I67" s="262"/>
      <c r="J67" s="262"/>
      <c r="K67" s="278"/>
      <c r="L67" s="278"/>
      <c r="M67" s="278"/>
      <c r="N67" s="278"/>
      <c r="O67" s="278"/>
      <c r="P67" s="279"/>
      <c r="Q67" s="264"/>
      <c r="R67" s="265"/>
      <c r="S67" s="264"/>
      <c r="T67" s="265"/>
      <c r="U67" s="24"/>
      <c r="V67" s="272">
        <v>0</v>
      </c>
      <c r="W67" s="273"/>
      <c r="X67" s="273"/>
      <c r="Y67" s="273"/>
      <c r="Z67" s="273"/>
      <c r="AA67" s="273"/>
      <c r="AB67" s="273"/>
      <c r="AC67" s="273"/>
      <c r="AD67" s="274"/>
      <c r="AE67" s="266">
        <f t="shared" si="2"/>
        <v>0</v>
      </c>
      <c r="AF67" s="267"/>
      <c r="AG67" s="267"/>
      <c r="AH67" s="267"/>
      <c r="AI67" s="267"/>
      <c r="AJ67" s="267"/>
      <c r="AK67" s="267"/>
      <c r="AL67" s="267"/>
      <c r="AM67" s="267"/>
      <c r="AN67" s="267"/>
      <c r="AO67" s="267"/>
      <c r="AP67" s="71"/>
    </row>
    <row r="68" spans="1:42" s="20" customFormat="1" ht="11.25" customHeight="1" x14ac:dyDescent="0.25">
      <c r="A68" s="261" t="s">
        <v>103</v>
      </c>
      <c r="B68" s="262"/>
      <c r="C68" s="262"/>
      <c r="D68" s="262"/>
      <c r="E68" s="262"/>
      <c r="F68" s="262"/>
      <c r="G68" s="262"/>
      <c r="H68" s="262"/>
      <c r="I68" s="262"/>
      <c r="J68" s="262"/>
      <c r="K68" s="278"/>
      <c r="L68" s="278"/>
      <c r="M68" s="278"/>
      <c r="N68" s="278"/>
      <c r="O68" s="278"/>
      <c r="P68" s="279"/>
      <c r="Q68" s="264"/>
      <c r="R68" s="265"/>
      <c r="S68" s="264"/>
      <c r="T68" s="265"/>
      <c r="U68" s="24"/>
      <c r="V68" s="272">
        <v>0</v>
      </c>
      <c r="W68" s="273"/>
      <c r="X68" s="273"/>
      <c r="Y68" s="273"/>
      <c r="Z68" s="273"/>
      <c r="AA68" s="273"/>
      <c r="AB68" s="273"/>
      <c r="AC68" s="273"/>
      <c r="AD68" s="274"/>
      <c r="AE68" s="266">
        <f t="shared" si="2"/>
        <v>0</v>
      </c>
      <c r="AF68" s="267"/>
      <c r="AG68" s="267"/>
      <c r="AH68" s="267"/>
      <c r="AI68" s="267"/>
      <c r="AJ68" s="267"/>
      <c r="AK68" s="267"/>
      <c r="AL68" s="267"/>
      <c r="AM68" s="267"/>
      <c r="AN68" s="267"/>
      <c r="AO68" s="267"/>
      <c r="AP68" s="71"/>
    </row>
    <row r="69" spans="1:42" ht="11.25" customHeight="1" x14ac:dyDescent="0.25">
      <c r="A69" s="280" t="s">
        <v>45</v>
      </c>
      <c r="B69" s="281"/>
      <c r="C69" s="281"/>
      <c r="D69" s="281"/>
      <c r="E69" s="281"/>
      <c r="F69" s="281"/>
      <c r="G69" s="281"/>
      <c r="H69" s="281"/>
      <c r="I69" s="281"/>
      <c r="J69" s="281"/>
      <c r="K69" s="281"/>
      <c r="L69" s="281"/>
      <c r="M69" s="281"/>
      <c r="N69" s="281"/>
      <c r="O69" s="281"/>
      <c r="P69" s="282"/>
      <c r="Q69" s="287"/>
      <c r="R69" s="288"/>
      <c r="S69" s="287"/>
      <c r="T69" s="288"/>
      <c r="U69" s="35"/>
      <c r="V69" s="294">
        <v>0</v>
      </c>
      <c r="W69" s="294"/>
      <c r="X69" s="294"/>
      <c r="Y69" s="294"/>
      <c r="Z69" s="294"/>
      <c r="AA69" s="294"/>
      <c r="AB69" s="294"/>
      <c r="AC69" s="294"/>
      <c r="AD69" s="294"/>
      <c r="AE69" s="289">
        <f>ROUND(V69*U69,2)</f>
        <v>0</v>
      </c>
      <c r="AF69" s="289"/>
      <c r="AG69" s="289"/>
      <c r="AH69" s="289"/>
      <c r="AI69" s="289"/>
      <c r="AJ69" s="289"/>
      <c r="AK69" s="289"/>
      <c r="AL69" s="289"/>
      <c r="AM69" s="289"/>
      <c r="AN69" s="289"/>
      <c r="AO69" s="289"/>
      <c r="AP69" s="290"/>
    </row>
    <row r="70" spans="1:42" ht="11.25" customHeight="1" x14ac:dyDescent="0.25">
      <c r="A70" s="328" t="s">
        <v>112</v>
      </c>
      <c r="B70" s="329"/>
      <c r="C70" s="329"/>
      <c r="D70" s="329"/>
      <c r="E70" s="329"/>
      <c r="F70" s="329"/>
      <c r="G70" s="329"/>
      <c r="H70" s="329"/>
      <c r="I70" s="329"/>
      <c r="J70" s="329"/>
      <c r="K70" s="329"/>
      <c r="L70" s="329"/>
      <c r="M70" s="329"/>
      <c r="N70" s="329"/>
      <c r="O70" s="329"/>
      <c r="P70" s="330"/>
      <c r="Q70" s="286"/>
      <c r="R70" s="286"/>
      <c r="S70" s="286"/>
      <c r="T70" s="286"/>
      <c r="U70" s="22"/>
      <c r="V70" s="291"/>
      <c r="W70" s="291"/>
      <c r="X70" s="291"/>
      <c r="Y70" s="291"/>
      <c r="Z70" s="291"/>
      <c r="AA70" s="291"/>
      <c r="AB70" s="291"/>
      <c r="AC70" s="291"/>
      <c r="AD70" s="291"/>
      <c r="AE70" s="292">
        <v>0</v>
      </c>
      <c r="AF70" s="289"/>
      <c r="AG70" s="289"/>
      <c r="AH70" s="289"/>
      <c r="AI70" s="289"/>
      <c r="AJ70" s="289"/>
      <c r="AK70" s="289"/>
      <c r="AL70" s="289"/>
      <c r="AM70" s="289"/>
      <c r="AN70" s="289"/>
      <c r="AO70" s="289"/>
      <c r="AP70" s="290"/>
    </row>
    <row r="71" spans="1:42" ht="11.25" customHeight="1" x14ac:dyDescent="0.25">
      <c r="A71" s="280" t="s">
        <v>51</v>
      </c>
      <c r="B71" s="281"/>
      <c r="C71" s="281"/>
      <c r="D71" s="281"/>
      <c r="E71" s="281"/>
      <c r="F71" s="281"/>
      <c r="G71" s="281"/>
      <c r="H71" s="281"/>
      <c r="I71" s="281"/>
      <c r="J71" s="281"/>
      <c r="K71" s="281"/>
      <c r="L71" s="281"/>
      <c r="M71" s="281"/>
      <c r="N71" s="281"/>
      <c r="O71" s="281"/>
      <c r="P71" s="282"/>
      <c r="Q71" s="286"/>
      <c r="R71" s="286"/>
      <c r="S71" s="286"/>
      <c r="T71" s="286"/>
      <c r="U71" s="22"/>
      <c r="V71" s="291"/>
      <c r="W71" s="291"/>
      <c r="X71" s="291"/>
      <c r="Y71" s="291"/>
      <c r="Z71" s="291"/>
      <c r="AA71" s="291"/>
      <c r="AB71" s="291"/>
      <c r="AC71" s="291"/>
      <c r="AD71" s="291"/>
      <c r="AE71" s="292">
        <v>0</v>
      </c>
      <c r="AF71" s="289"/>
      <c r="AG71" s="289"/>
      <c r="AH71" s="289"/>
      <c r="AI71" s="289"/>
      <c r="AJ71" s="289"/>
      <c r="AK71" s="289"/>
      <c r="AL71" s="289"/>
      <c r="AM71" s="289"/>
      <c r="AN71" s="289"/>
      <c r="AO71" s="289"/>
      <c r="AP71" s="290"/>
    </row>
    <row r="72" spans="1:42" ht="11.25" customHeight="1" x14ac:dyDescent="0.25">
      <c r="A72" s="280" t="s">
        <v>50</v>
      </c>
      <c r="B72" s="281"/>
      <c r="C72" s="281"/>
      <c r="D72" s="281"/>
      <c r="E72" s="281"/>
      <c r="F72" s="281"/>
      <c r="G72" s="281"/>
      <c r="H72" s="281"/>
      <c r="I72" s="281"/>
      <c r="J72" s="281"/>
      <c r="K72" s="281"/>
      <c r="L72" s="281"/>
      <c r="M72" s="281"/>
      <c r="N72" s="281"/>
      <c r="O72" s="281"/>
      <c r="P72" s="282"/>
      <c r="Q72" s="286"/>
      <c r="R72" s="286"/>
      <c r="S72" s="286"/>
      <c r="T72" s="286"/>
      <c r="U72" s="22"/>
      <c r="V72" s="291"/>
      <c r="W72" s="291"/>
      <c r="X72" s="291"/>
      <c r="Y72" s="291"/>
      <c r="Z72" s="291"/>
      <c r="AA72" s="291"/>
      <c r="AB72" s="291"/>
      <c r="AC72" s="291"/>
      <c r="AD72" s="291"/>
      <c r="AE72" s="292">
        <v>0</v>
      </c>
      <c r="AF72" s="289"/>
      <c r="AG72" s="289"/>
      <c r="AH72" s="289"/>
      <c r="AI72" s="289"/>
      <c r="AJ72" s="289"/>
      <c r="AK72" s="289"/>
      <c r="AL72" s="289"/>
      <c r="AM72" s="289"/>
      <c r="AN72" s="289"/>
      <c r="AO72" s="289"/>
      <c r="AP72" s="290"/>
    </row>
    <row r="73" spans="1:42" ht="11.25" customHeight="1" x14ac:dyDescent="0.25">
      <c r="A73" s="280" t="s">
        <v>22</v>
      </c>
      <c r="B73" s="281"/>
      <c r="C73" s="281"/>
      <c r="D73" s="281"/>
      <c r="E73" s="281"/>
      <c r="F73" s="281"/>
      <c r="G73" s="281"/>
      <c r="H73" s="281"/>
      <c r="I73" s="281"/>
      <c r="J73" s="281"/>
      <c r="K73" s="281"/>
      <c r="L73" s="281"/>
      <c r="M73" s="281"/>
      <c r="N73" s="281"/>
      <c r="O73" s="281"/>
      <c r="P73" s="282"/>
      <c r="Q73" s="286"/>
      <c r="R73" s="286"/>
      <c r="S73" s="286"/>
      <c r="T73" s="286"/>
      <c r="U73" s="22"/>
      <c r="V73" s="291"/>
      <c r="W73" s="291"/>
      <c r="X73" s="291"/>
      <c r="Y73" s="291"/>
      <c r="Z73" s="291"/>
      <c r="AA73" s="291"/>
      <c r="AB73" s="291"/>
      <c r="AC73" s="291"/>
      <c r="AD73" s="291"/>
      <c r="AE73" s="292">
        <v>0</v>
      </c>
      <c r="AF73" s="289"/>
      <c r="AG73" s="289"/>
      <c r="AH73" s="289"/>
      <c r="AI73" s="289"/>
      <c r="AJ73" s="289"/>
      <c r="AK73" s="289"/>
      <c r="AL73" s="289"/>
      <c r="AM73" s="289"/>
      <c r="AN73" s="289"/>
      <c r="AO73" s="289"/>
      <c r="AP73" s="290"/>
    </row>
    <row r="74" spans="1:42" s="20" customFormat="1" ht="3.9" customHeight="1" x14ac:dyDescent="0.25">
      <c r="A74" s="310" t="s">
        <v>30</v>
      </c>
      <c r="B74" s="311"/>
      <c r="C74" s="311"/>
      <c r="D74" s="311"/>
      <c r="E74" s="311"/>
      <c r="F74" s="311"/>
      <c r="G74" s="311"/>
      <c r="H74" s="311"/>
      <c r="I74" s="311"/>
      <c r="J74" s="311"/>
      <c r="K74" s="311"/>
      <c r="L74" s="311"/>
      <c r="M74" s="311"/>
      <c r="N74" s="311"/>
      <c r="O74" s="311"/>
      <c r="P74" s="311"/>
      <c r="Q74" s="312"/>
      <c r="R74" s="312"/>
      <c r="S74" s="312"/>
      <c r="T74" s="313"/>
      <c r="U74" s="318"/>
      <c r="V74" s="319"/>
      <c r="W74" s="320"/>
      <c r="X74" s="320"/>
      <c r="Y74" s="320"/>
      <c r="Z74" s="320"/>
      <c r="AA74" s="320"/>
      <c r="AB74" s="320"/>
      <c r="AC74" s="320"/>
      <c r="AD74" s="321"/>
      <c r="AE74" s="253">
        <f>SUM(AE59:AP73)</f>
        <v>0</v>
      </c>
      <c r="AF74" s="253"/>
      <c r="AG74" s="253"/>
      <c r="AH74" s="253"/>
      <c r="AI74" s="253"/>
      <c r="AJ74" s="253"/>
      <c r="AK74" s="253"/>
      <c r="AL74" s="253"/>
      <c r="AM74" s="253"/>
      <c r="AN74" s="253"/>
      <c r="AO74" s="253"/>
      <c r="AP74" s="254"/>
    </row>
    <row r="75" spans="1:42" ht="3.9" customHeight="1" x14ac:dyDescent="0.25">
      <c r="A75" s="314"/>
      <c r="B75" s="312"/>
      <c r="C75" s="312"/>
      <c r="D75" s="312"/>
      <c r="E75" s="312"/>
      <c r="F75" s="312"/>
      <c r="G75" s="312"/>
      <c r="H75" s="312"/>
      <c r="I75" s="312"/>
      <c r="J75" s="312"/>
      <c r="K75" s="312"/>
      <c r="L75" s="312"/>
      <c r="M75" s="312"/>
      <c r="N75" s="312"/>
      <c r="O75" s="312"/>
      <c r="P75" s="312"/>
      <c r="Q75" s="312"/>
      <c r="R75" s="312"/>
      <c r="S75" s="312"/>
      <c r="T75" s="313"/>
      <c r="U75" s="286"/>
      <c r="V75" s="319"/>
      <c r="W75" s="320"/>
      <c r="X75" s="320"/>
      <c r="Y75" s="320"/>
      <c r="Z75" s="320"/>
      <c r="AA75" s="320"/>
      <c r="AB75" s="320"/>
      <c r="AC75" s="320"/>
      <c r="AD75" s="321"/>
      <c r="AE75" s="253"/>
      <c r="AF75" s="253"/>
      <c r="AG75" s="253"/>
      <c r="AH75" s="253"/>
      <c r="AI75" s="253"/>
      <c r="AJ75" s="253"/>
      <c r="AK75" s="253"/>
      <c r="AL75" s="253"/>
      <c r="AM75" s="253"/>
      <c r="AN75" s="253"/>
      <c r="AO75" s="253"/>
      <c r="AP75" s="254"/>
    </row>
    <row r="76" spans="1:42" ht="3.9" customHeight="1" x14ac:dyDescent="0.25">
      <c r="A76" s="315"/>
      <c r="B76" s="316"/>
      <c r="C76" s="316"/>
      <c r="D76" s="316"/>
      <c r="E76" s="316"/>
      <c r="F76" s="316"/>
      <c r="G76" s="316"/>
      <c r="H76" s="316"/>
      <c r="I76" s="316"/>
      <c r="J76" s="316"/>
      <c r="K76" s="316"/>
      <c r="L76" s="316"/>
      <c r="M76" s="316"/>
      <c r="N76" s="316"/>
      <c r="O76" s="316"/>
      <c r="P76" s="316"/>
      <c r="Q76" s="316"/>
      <c r="R76" s="316"/>
      <c r="S76" s="316"/>
      <c r="T76" s="317"/>
      <c r="U76" s="286"/>
      <c r="V76" s="322"/>
      <c r="W76" s="323"/>
      <c r="X76" s="323"/>
      <c r="Y76" s="323"/>
      <c r="Z76" s="323"/>
      <c r="AA76" s="323"/>
      <c r="AB76" s="323"/>
      <c r="AC76" s="323"/>
      <c r="AD76" s="324"/>
      <c r="AE76" s="253"/>
      <c r="AF76" s="253"/>
      <c r="AG76" s="253"/>
      <c r="AH76" s="253"/>
      <c r="AI76" s="253"/>
      <c r="AJ76" s="253"/>
      <c r="AK76" s="253"/>
      <c r="AL76" s="253"/>
      <c r="AM76" s="253"/>
      <c r="AN76" s="253"/>
      <c r="AO76" s="253"/>
      <c r="AP76" s="254"/>
    </row>
    <row r="77" spans="1:42" s="17" customFormat="1" ht="3.15" customHeight="1" x14ac:dyDescent="0.25">
      <c r="A77" s="72"/>
      <c r="B77" s="73"/>
      <c r="C77" s="73"/>
      <c r="D77" s="73"/>
      <c r="E77" s="73"/>
      <c r="F77" s="73"/>
      <c r="G77" s="73"/>
      <c r="H77" s="73"/>
      <c r="I77" s="73"/>
      <c r="J77" s="73"/>
      <c r="K77" s="73"/>
      <c r="L77" s="73"/>
      <c r="M77" s="73"/>
      <c r="N77" s="73"/>
      <c r="O77" s="73"/>
      <c r="P77" s="73"/>
      <c r="Q77" s="73"/>
      <c r="R77" s="73"/>
      <c r="S77" s="59"/>
      <c r="T77" s="59"/>
      <c r="U77" s="59"/>
      <c r="V77" s="74"/>
      <c r="W77" s="74"/>
      <c r="X77" s="74"/>
      <c r="Y77" s="74"/>
      <c r="Z77" s="74"/>
      <c r="AA77" s="74"/>
      <c r="AB77" s="74"/>
      <c r="AC77" s="74"/>
      <c r="AD77" s="74"/>
      <c r="AE77" s="75"/>
      <c r="AF77" s="75"/>
      <c r="AG77" s="75"/>
      <c r="AH77" s="75"/>
      <c r="AI77" s="75"/>
      <c r="AJ77" s="75"/>
      <c r="AK77" s="75"/>
      <c r="AL77" s="75"/>
      <c r="AM77" s="75"/>
      <c r="AN77" s="75"/>
      <c r="AO77" s="75"/>
      <c r="AP77" s="76"/>
    </row>
    <row r="78" spans="1:42" ht="12.15" customHeight="1" x14ac:dyDescent="0.25">
      <c r="A78" s="95" t="s">
        <v>31</v>
      </c>
      <c r="B78" s="96"/>
      <c r="C78" s="96"/>
      <c r="D78" s="96"/>
      <c r="E78" s="96"/>
      <c r="F78" s="96"/>
      <c r="G78" s="96"/>
      <c r="H78" s="96"/>
      <c r="I78" s="96"/>
      <c r="J78" s="96"/>
      <c r="K78" s="96"/>
      <c r="L78" s="96"/>
      <c r="M78" s="96"/>
      <c r="N78" s="96"/>
      <c r="O78" s="96"/>
      <c r="P78" s="96"/>
      <c r="Q78" s="96"/>
      <c r="R78" s="96"/>
      <c r="S78" s="96"/>
      <c r="T78" s="97"/>
      <c r="U78" s="29"/>
      <c r="V78" s="325"/>
      <c r="W78" s="326"/>
      <c r="X78" s="326"/>
      <c r="Y78" s="326"/>
      <c r="Z78" s="326"/>
      <c r="AA78" s="326"/>
      <c r="AB78" s="326"/>
      <c r="AC78" s="326"/>
      <c r="AD78" s="327"/>
      <c r="AE78" s="293">
        <f>AE38-AE53-AE74</f>
        <v>0</v>
      </c>
      <c r="AF78" s="293"/>
      <c r="AG78" s="293"/>
      <c r="AH78" s="293"/>
      <c r="AI78" s="293"/>
      <c r="AJ78" s="293"/>
      <c r="AK78" s="293"/>
      <c r="AL78" s="293"/>
      <c r="AM78" s="293"/>
      <c r="AN78" s="293"/>
      <c r="AO78" s="293"/>
      <c r="AP78" s="77"/>
    </row>
    <row r="79" spans="1:42" ht="6" customHeight="1" x14ac:dyDescent="0.25">
      <c r="A79" s="283"/>
      <c r="B79" s="284"/>
      <c r="C79" s="284"/>
      <c r="D79" s="284"/>
      <c r="E79" s="284"/>
      <c r="F79" s="284"/>
      <c r="G79" s="284"/>
      <c r="H79" s="284"/>
      <c r="I79" s="284"/>
      <c r="J79" s="284"/>
      <c r="K79" s="284"/>
      <c r="L79" s="284"/>
      <c r="M79" s="284"/>
      <c r="N79" s="284"/>
      <c r="O79" s="284"/>
      <c r="P79" s="284"/>
      <c r="Q79" s="284"/>
      <c r="R79" s="284"/>
      <c r="S79" s="284"/>
      <c r="T79" s="284"/>
      <c r="U79" s="284"/>
      <c r="V79" s="284"/>
      <c r="W79" s="284"/>
      <c r="X79" s="284"/>
      <c r="Y79" s="284"/>
      <c r="Z79" s="284"/>
      <c r="AA79" s="284"/>
      <c r="AB79" s="284"/>
      <c r="AC79" s="284"/>
      <c r="AD79" s="284"/>
      <c r="AE79" s="284"/>
      <c r="AF79" s="284"/>
      <c r="AG79" s="284"/>
      <c r="AH79" s="284"/>
      <c r="AI79" s="284"/>
      <c r="AJ79" s="284"/>
      <c r="AK79" s="284"/>
      <c r="AL79" s="284"/>
      <c r="AM79" s="284"/>
      <c r="AN79" s="284"/>
      <c r="AO79" s="284"/>
      <c r="AP79" s="285"/>
    </row>
    <row r="80" spans="1:42" s="20" customFormat="1" ht="9.75" customHeight="1" x14ac:dyDescent="0.25">
      <c r="A80" s="120" t="s">
        <v>6</v>
      </c>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223"/>
    </row>
    <row r="81" spans="1:42" s="17" customFormat="1" ht="3.15" customHeight="1" x14ac:dyDescent="0.25">
      <c r="A81" s="57"/>
      <c r="B81" s="58"/>
      <c r="C81" s="58"/>
      <c r="D81" s="58"/>
      <c r="E81" s="58"/>
      <c r="F81" s="58"/>
      <c r="G81" s="58"/>
      <c r="H81" s="58"/>
      <c r="I81" s="58"/>
      <c r="J81" s="58"/>
      <c r="K81" s="58"/>
      <c r="L81" s="58"/>
      <c r="M81" s="58"/>
      <c r="N81" s="58"/>
      <c r="O81" s="58"/>
      <c r="P81" s="58"/>
      <c r="Q81" s="58"/>
      <c r="R81" s="58"/>
      <c r="S81" s="58"/>
      <c r="T81" s="59"/>
      <c r="U81" s="59"/>
      <c r="V81" s="59"/>
      <c r="W81" s="78"/>
      <c r="X81" s="59"/>
      <c r="Y81" s="59"/>
      <c r="Z81" s="59"/>
      <c r="AA81" s="60"/>
      <c r="AB81" s="60"/>
      <c r="AC81" s="60"/>
      <c r="AD81" s="60"/>
      <c r="AE81" s="60"/>
      <c r="AF81" s="60"/>
      <c r="AG81" s="60"/>
      <c r="AH81" s="60"/>
      <c r="AI81" s="60"/>
      <c r="AJ81" s="60"/>
      <c r="AK81" s="60"/>
      <c r="AL81" s="60"/>
      <c r="AM81" s="60"/>
      <c r="AN81" s="60"/>
      <c r="AO81" s="60"/>
      <c r="AP81" s="61"/>
    </row>
    <row r="82" spans="1:42" ht="10.5" customHeight="1" x14ac:dyDescent="0.25">
      <c r="A82" s="298"/>
      <c r="B82" s="299"/>
      <c r="C82" s="299"/>
      <c r="D82" s="299"/>
      <c r="E82" s="299"/>
      <c r="F82" s="299"/>
      <c r="G82" s="299"/>
      <c r="H82" s="299"/>
      <c r="I82" s="299"/>
      <c r="J82" s="299"/>
      <c r="K82" s="299"/>
      <c r="L82" s="299"/>
      <c r="M82" s="299"/>
      <c r="N82" s="299"/>
      <c r="O82" s="299"/>
      <c r="P82" s="299"/>
      <c r="Q82" s="299"/>
      <c r="R82" s="299"/>
      <c r="S82" s="299"/>
      <c r="T82" s="299"/>
      <c r="U82" s="299"/>
      <c r="V82" s="299"/>
      <c r="W82" s="304"/>
      <c r="X82" s="305"/>
      <c r="Y82" s="305"/>
      <c r="Z82" s="305"/>
      <c r="AA82" s="305"/>
      <c r="AB82" s="305"/>
      <c r="AC82" s="305"/>
      <c r="AD82" s="305"/>
      <c r="AE82" s="305"/>
      <c r="AF82" s="305"/>
      <c r="AG82" s="305"/>
      <c r="AH82" s="305"/>
      <c r="AI82" s="305"/>
      <c r="AJ82" s="305"/>
      <c r="AK82" s="305"/>
      <c r="AL82" s="305"/>
      <c r="AM82" s="305"/>
      <c r="AN82" s="305"/>
      <c r="AO82" s="305"/>
      <c r="AP82" s="79"/>
    </row>
    <row r="83" spans="1:42" ht="10.5" customHeight="1" x14ac:dyDescent="0.25">
      <c r="A83" s="298"/>
      <c r="B83" s="299"/>
      <c r="C83" s="299"/>
      <c r="D83" s="299"/>
      <c r="E83" s="299"/>
      <c r="F83" s="299"/>
      <c r="G83" s="299"/>
      <c r="H83" s="299"/>
      <c r="I83" s="299"/>
      <c r="J83" s="299"/>
      <c r="K83" s="299"/>
      <c r="L83" s="299"/>
      <c r="M83" s="299"/>
      <c r="N83" s="299"/>
      <c r="O83" s="299"/>
      <c r="P83" s="299"/>
      <c r="Q83" s="299"/>
      <c r="R83" s="299"/>
      <c r="S83" s="299"/>
      <c r="T83" s="299"/>
      <c r="U83" s="299"/>
      <c r="V83" s="299"/>
      <c r="W83" s="306"/>
      <c r="X83" s="307"/>
      <c r="Y83" s="307"/>
      <c r="Z83" s="307"/>
      <c r="AA83" s="307"/>
      <c r="AB83" s="307"/>
      <c r="AC83" s="307"/>
      <c r="AD83" s="307"/>
      <c r="AE83" s="307"/>
      <c r="AF83" s="307"/>
      <c r="AG83" s="307"/>
      <c r="AH83" s="307"/>
      <c r="AI83" s="307"/>
      <c r="AJ83" s="307"/>
      <c r="AK83" s="307"/>
      <c r="AL83" s="307"/>
      <c r="AM83" s="307"/>
      <c r="AN83" s="307"/>
      <c r="AO83" s="307"/>
      <c r="AP83" s="80"/>
    </row>
    <row r="84" spans="1:42" ht="6.75" customHeight="1" x14ac:dyDescent="0.25">
      <c r="A84" s="298"/>
      <c r="B84" s="299"/>
      <c r="C84" s="299"/>
      <c r="D84" s="299"/>
      <c r="E84" s="299"/>
      <c r="F84" s="299"/>
      <c r="G84" s="299"/>
      <c r="H84" s="299"/>
      <c r="I84" s="299"/>
      <c r="J84" s="299"/>
      <c r="K84" s="299"/>
      <c r="L84" s="299"/>
      <c r="M84" s="299"/>
      <c r="N84" s="299"/>
      <c r="O84" s="299"/>
      <c r="P84" s="299"/>
      <c r="Q84" s="299"/>
      <c r="R84" s="299"/>
      <c r="S84" s="299"/>
      <c r="T84" s="299"/>
      <c r="U84" s="299"/>
      <c r="V84" s="299"/>
      <c r="W84" s="306"/>
      <c r="X84" s="307"/>
      <c r="Y84" s="307"/>
      <c r="Z84" s="307"/>
      <c r="AA84" s="307"/>
      <c r="AB84" s="307"/>
      <c r="AC84" s="307"/>
      <c r="AD84" s="307"/>
      <c r="AE84" s="307"/>
      <c r="AF84" s="307"/>
      <c r="AG84" s="307"/>
      <c r="AH84" s="307"/>
      <c r="AI84" s="307"/>
      <c r="AJ84" s="307"/>
      <c r="AK84" s="307"/>
      <c r="AL84" s="307"/>
      <c r="AM84" s="307"/>
      <c r="AN84" s="307"/>
      <c r="AO84" s="307"/>
      <c r="AP84" s="80"/>
    </row>
    <row r="85" spans="1:42" ht="10.5" customHeight="1" x14ac:dyDescent="0.25">
      <c r="A85" s="298"/>
      <c r="B85" s="299"/>
      <c r="C85" s="299"/>
      <c r="D85" s="299"/>
      <c r="E85" s="299"/>
      <c r="F85" s="299"/>
      <c r="G85" s="299"/>
      <c r="H85" s="299"/>
      <c r="I85" s="299"/>
      <c r="J85" s="299"/>
      <c r="K85" s="299"/>
      <c r="L85" s="299"/>
      <c r="M85" s="299"/>
      <c r="N85" s="299"/>
      <c r="O85" s="299"/>
      <c r="P85" s="299"/>
      <c r="Q85" s="299"/>
      <c r="R85" s="299"/>
      <c r="S85" s="299"/>
      <c r="T85" s="299"/>
      <c r="U85" s="299"/>
      <c r="V85" s="299"/>
      <c r="W85" s="306"/>
      <c r="X85" s="307"/>
      <c r="Y85" s="307"/>
      <c r="Z85" s="307"/>
      <c r="AA85" s="307"/>
      <c r="AB85" s="307"/>
      <c r="AC85" s="307"/>
      <c r="AD85" s="307"/>
      <c r="AE85" s="307"/>
      <c r="AF85" s="307"/>
      <c r="AG85" s="307"/>
      <c r="AH85" s="307"/>
      <c r="AI85" s="307"/>
      <c r="AJ85" s="307"/>
      <c r="AK85" s="307"/>
      <c r="AL85" s="307"/>
      <c r="AM85" s="307"/>
      <c r="AN85" s="307"/>
      <c r="AO85" s="307"/>
      <c r="AP85" s="80"/>
    </row>
    <row r="86" spans="1:42" ht="10.5" customHeight="1" x14ac:dyDescent="0.25">
      <c r="A86" s="298"/>
      <c r="B86" s="299"/>
      <c r="C86" s="299"/>
      <c r="D86" s="299"/>
      <c r="E86" s="299"/>
      <c r="F86" s="299"/>
      <c r="G86" s="299"/>
      <c r="H86" s="299"/>
      <c r="I86" s="299"/>
      <c r="J86" s="299"/>
      <c r="K86" s="299"/>
      <c r="L86" s="299"/>
      <c r="M86" s="299"/>
      <c r="N86" s="299"/>
      <c r="O86" s="299"/>
      <c r="P86" s="299"/>
      <c r="Q86" s="299"/>
      <c r="R86" s="299"/>
      <c r="S86" s="299"/>
      <c r="T86" s="299"/>
      <c r="U86" s="299"/>
      <c r="V86" s="299"/>
      <c r="W86" s="308"/>
      <c r="X86" s="309"/>
      <c r="Y86" s="309"/>
      <c r="Z86" s="309"/>
      <c r="AA86" s="309"/>
      <c r="AB86" s="309"/>
      <c r="AC86" s="309"/>
      <c r="AD86" s="309"/>
      <c r="AE86" s="309"/>
      <c r="AF86" s="309"/>
      <c r="AG86" s="309"/>
      <c r="AH86" s="309"/>
      <c r="AI86" s="309"/>
      <c r="AJ86" s="309"/>
      <c r="AK86" s="309"/>
      <c r="AL86" s="309"/>
      <c r="AM86" s="309"/>
      <c r="AN86" s="309"/>
      <c r="AO86" s="309"/>
      <c r="AP86" s="81"/>
    </row>
    <row r="87" spans="1:42" ht="24" customHeight="1" x14ac:dyDescent="0.25">
      <c r="A87" s="101" t="s">
        <v>101</v>
      </c>
      <c r="B87" s="102"/>
      <c r="C87" s="102"/>
      <c r="D87" s="102"/>
      <c r="E87" s="102"/>
      <c r="F87" s="102"/>
      <c r="G87" s="102"/>
      <c r="H87" s="102"/>
      <c r="I87" s="102"/>
      <c r="J87" s="102"/>
      <c r="K87" s="102"/>
      <c r="L87" s="102"/>
      <c r="M87" s="102"/>
      <c r="N87" s="102"/>
      <c r="O87" s="102"/>
      <c r="P87" s="102"/>
      <c r="Q87" s="102"/>
      <c r="R87" s="102"/>
      <c r="S87" s="102"/>
      <c r="T87" s="102"/>
      <c r="U87" s="102"/>
      <c r="V87" s="102"/>
      <c r="W87" s="105" t="s">
        <v>32</v>
      </c>
      <c r="X87" s="105"/>
      <c r="Y87" s="105"/>
      <c r="Z87" s="105"/>
      <c r="AA87" s="105"/>
      <c r="AB87" s="105"/>
      <c r="AC87" s="105"/>
      <c r="AD87" s="105"/>
      <c r="AE87" s="105"/>
      <c r="AF87" s="105"/>
      <c r="AG87" s="105"/>
      <c r="AH87" s="105"/>
      <c r="AI87" s="105"/>
      <c r="AJ87" s="105"/>
      <c r="AK87" s="105"/>
      <c r="AL87" s="105"/>
      <c r="AM87" s="105"/>
      <c r="AN87" s="105"/>
      <c r="AO87" s="105"/>
      <c r="AP87" s="82"/>
    </row>
    <row r="88" spans="1:42" ht="14.25" customHeight="1" x14ac:dyDescent="0.25">
      <c r="A88" s="300"/>
      <c r="B88" s="301"/>
      <c r="C88" s="301"/>
      <c r="D88" s="301"/>
      <c r="E88" s="301"/>
      <c r="F88" s="301"/>
      <c r="G88" s="301"/>
      <c r="H88" s="301"/>
      <c r="I88" s="301"/>
      <c r="J88" s="301"/>
      <c r="K88" s="301"/>
      <c r="L88" s="301"/>
      <c r="M88" s="301"/>
      <c r="N88" s="301"/>
      <c r="O88" s="301"/>
      <c r="P88" s="301"/>
      <c r="Q88" s="301"/>
      <c r="R88" s="301"/>
      <c r="S88" s="301"/>
      <c r="T88" s="301"/>
      <c r="U88" s="301"/>
      <c r="V88" s="302"/>
      <c r="W88" s="303"/>
      <c r="X88" s="301"/>
      <c r="Y88" s="301"/>
      <c r="Z88" s="301"/>
      <c r="AA88" s="301"/>
      <c r="AB88" s="301"/>
      <c r="AC88" s="301"/>
      <c r="AD88" s="301"/>
      <c r="AE88" s="301"/>
      <c r="AF88" s="301"/>
      <c r="AG88" s="301"/>
      <c r="AH88" s="301"/>
      <c r="AI88" s="301"/>
      <c r="AJ88" s="301"/>
      <c r="AK88" s="301"/>
      <c r="AL88" s="301"/>
      <c r="AM88" s="301"/>
      <c r="AN88" s="301"/>
      <c r="AO88" s="301"/>
      <c r="AP88" s="83"/>
    </row>
    <row r="89" spans="1:42" ht="13.65" customHeight="1" thickBot="1" x14ac:dyDescent="0.3">
      <c r="A89" s="104" t="s">
        <v>23</v>
      </c>
      <c r="B89" s="105"/>
      <c r="C89" s="105"/>
      <c r="D89" s="105"/>
      <c r="E89" s="105"/>
      <c r="F89" s="105"/>
      <c r="G89" s="105"/>
      <c r="H89" s="105"/>
      <c r="I89" s="105"/>
      <c r="J89" s="105"/>
      <c r="K89" s="105"/>
      <c r="L89" s="105"/>
      <c r="M89" s="105"/>
      <c r="N89" s="105"/>
      <c r="O89" s="105"/>
      <c r="P89" s="105"/>
      <c r="Q89" s="105"/>
      <c r="R89" s="105"/>
      <c r="S89" s="105"/>
      <c r="T89" s="105"/>
      <c r="U89" s="105"/>
      <c r="V89" s="105"/>
      <c r="W89" s="105" t="s">
        <v>24</v>
      </c>
      <c r="X89" s="105"/>
      <c r="Y89" s="105"/>
      <c r="Z89" s="105"/>
      <c r="AA89" s="105"/>
      <c r="AB89" s="105"/>
      <c r="AC89" s="105"/>
      <c r="AD89" s="105"/>
      <c r="AE89" s="105"/>
      <c r="AF89" s="105"/>
      <c r="AG89" s="105"/>
      <c r="AH89" s="105"/>
      <c r="AI89" s="105"/>
      <c r="AJ89" s="105"/>
      <c r="AK89" s="105"/>
      <c r="AL89" s="105"/>
      <c r="AM89" s="105"/>
      <c r="AN89" s="105"/>
      <c r="AO89" s="105"/>
      <c r="AP89" s="84"/>
    </row>
    <row r="90" spans="1:42" ht="6" customHeight="1" x14ac:dyDescent="0.25">
      <c r="A90" s="295"/>
      <c r="B90" s="296"/>
      <c r="C90" s="296"/>
      <c r="D90" s="296"/>
      <c r="E90" s="296"/>
      <c r="F90" s="296"/>
      <c r="G90" s="296"/>
      <c r="H90" s="296"/>
      <c r="I90" s="296"/>
      <c r="J90" s="296"/>
      <c r="K90" s="296"/>
      <c r="L90" s="296"/>
      <c r="M90" s="296"/>
      <c r="N90" s="296"/>
      <c r="O90" s="296"/>
      <c r="P90" s="296"/>
      <c r="Q90" s="296"/>
      <c r="R90" s="296"/>
      <c r="S90" s="296"/>
      <c r="T90" s="296"/>
      <c r="U90" s="296"/>
      <c r="V90" s="296"/>
      <c r="W90" s="296"/>
      <c r="X90" s="296"/>
      <c r="Y90" s="296"/>
      <c r="Z90" s="296"/>
      <c r="AA90" s="296"/>
      <c r="AB90" s="296"/>
      <c r="AC90" s="296"/>
      <c r="AD90" s="296"/>
      <c r="AE90" s="296"/>
      <c r="AF90" s="296"/>
      <c r="AG90" s="296"/>
      <c r="AH90" s="296"/>
      <c r="AI90" s="296"/>
      <c r="AJ90" s="296"/>
      <c r="AK90" s="296"/>
      <c r="AL90" s="296"/>
      <c r="AM90" s="296"/>
      <c r="AN90" s="296"/>
      <c r="AO90" s="296"/>
      <c r="AP90" s="297"/>
    </row>
    <row r="91" spans="1:42" ht="15" customHeight="1" x14ac:dyDescent="0.25">
      <c r="A91" s="89" t="s">
        <v>44</v>
      </c>
      <c r="B91" s="90"/>
      <c r="C91" s="90"/>
      <c r="D91" s="90"/>
      <c r="E91" s="90"/>
      <c r="F91" s="90"/>
      <c r="G91" s="90"/>
      <c r="H91" s="90"/>
      <c r="I91" s="90"/>
      <c r="J91" s="90"/>
      <c r="K91" s="90"/>
      <c r="L91" s="90"/>
      <c r="M91" s="90"/>
      <c r="N91" s="90"/>
      <c r="O91" s="90"/>
      <c r="P91" s="90"/>
      <c r="Q91" s="90"/>
      <c r="R91" s="90"/>
      <c r="S91" s="90"/>
      <c r="T91" s="90"/>
      <c r="U91" s="90"/>
      <c r="V91" s="90"/>
      <c r="W91" s="90"/>
      <c r="X91" s="90"/>
      <c r="Y91" s="90"/>
      <c r="Z91" s="90"/>
      <c r="AA91" s="90"/>
      <c r="AB91" s="90"/>
      <c r="AC91" s="90"/>
      <c r="AD91" s="90"/>
      <c r="AE91" s="90"/>
      <c r="AF91" s="90"/>
      <c r="AG91" s="90"/>
      <c r="AH91" s="90"/>
      <c r="AI91" s="90"/>
      <c r="AJ91" s="90"/>
      <c r="AK91" s="90"/>
      <c r="AL91" s="90"/>
      <c r="AM91" s="90"/>
      <c r="AN91" s="90"/>
      <c r="AO91" s="91"/>
      <c r="AP91" s="46"/>
    </row>
    <row r="92" spans="1:42" ht="15" customHeight="1" x14ac:dyDescent="0.25">
      <c r="A92" s="92" t="s">
        <v>108</v>
      </c>
      <c r="B92" s="93"/>
      <c r="C92" s="93"/>
      <c r="D92" s="93"/>
      <c r="E92" s="93"/>
      <c r="F92" s="93"/>
      <c r="G92" s="93"/>
      <c r="H92" s="93"/>
      <c r="I92" s="93"/>
      <c r="J92" s="93"/>
      <c r="K92" s="93"/>
      <c r="L92" s="93"/>
      <c r="M92" s="93"/>
      <c r="N92" s="93"/>
      <c r="O92" s="93"/>
      <c r="P92" s="93"/>
      <c r="Q92" s="93"/>
      <c r="R92" s="93"/>
      <c r="S92" s="93"/>
      <c r="T92" s="93"/>
      <c r="U92" s="93"/>
      <c r="V92" s="93"/>
      <c r="W92" s="93"/>
      <c r="X92" s="93"/>
      <c r="Y92" s="93"/>
      <c r="Z92" s="93"/>
      <c r="AA92" s="93"/>
      <c r="AB92" s="93"/>
      <c r="AC92" s="93"/>
      <c r="AD92" s="93"/>
      <c r="AE92" s="93"/>
      <c r="AF92" s="93"/>
      <c r="AG92" s="93"/>
      <c r="AH92" s="93"/>
      <c r="AI92" s="93"/>
      <c r="AJ92" s="93"/>
      <c r="AK92" s="93"/>
      <c r="AL92" s="93"/>
      <c r="AM92" s="93"/>
      <c r="AN92" s="93"/>
      <c r="AO92" s="94"/>
      <c r="AP92" s="85"/>
    </row>
    <row r="93" spans="1:42" ht="5.25" customHeight="1" thickBot="1" x14ac:dyDescent="0.3">
      <c r="A93" s="86"/>
      <c r="B93" s="87"/>
      <c r="C93" s="87"/>
      <c r="D93" s="87"/>
      <c r="E93" s="87"/>
      <c r="F93" s="87"/>
      <c r="G93" s="87"/>
      <c r="H93" s="87"/>
      <c r="I93" s="87"/>
      <c r="J93" s="87"/>
      <c r="K93" s="87"/>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16"/>
      <c r="AP93" s="88"/>
    </row>
    <row r="101" spans="1:1" ht="9.6" x14ac:dyDescent="0.25">
      <c r="A101" s="23"/>
    </row>
    <row r="102" spans="1:1" ht="9.6" x14ac:dyDescent="0.25">
      <c r="A102" s="23"/>
    </row>
  </sheetData>
  <sheetProtection algorithmName="SHA-512" hashValue="4nriczNZsopZPdS670qyyuDoOOJ8tYl6btcpk4i1CJip3/DCJxbu+xiLBvyX2W6Nz81np1aucD3zmlk6ny6Z3A==" saltValue="tmDys6nERrBdbNWSweRJCg==" spinCount="100000" sheet="1" selectLockedCells="1"/>
  <dataConsolidate/>
  <mergeCells count="216">
    <mergeCell ref="A6:AD7"/>
    <mergeCell ref="G13:Y13"/>
    <mergeCell ref="G14:Y14"/>
    <mergeCell ref="Z13:AO13"/>
    <mergeCell ref="Z14:AO14"/>
    <mergeCell ref="AH8:AP8"/>
    <mergeCell ref="AH9:AO9"/>
    <mergeCell ref="A8:AG9"/>
    <mergeCell ref="A15:H15"/>
    <mergeCell ref="I15:R15"/>
    <mergeCell ref="S15:X15"/>
    <mergeCell ref="AI6:AP6"/>
    <mergeCell ref="AI7:AP7"/>
    <mergeCell ref="A36:AD37"/>
    <mergeCell ref="AE36:AO37"/>
    <mergeCell ref="A10:F10"/>
    <mergeCell ref="G10:T10"/>
    <mergeCell ref="A11:F11"/>
    <mergeCell ref="G11:T11"/>
    <mergeCell ref="A16:H16"/>
    <mergeCell ref="I16:R16"/>
    <mergeCell ref="S16:Y16"/>
    <mergeCell ref="Z16:AO16"/>
    <mergeCell ref="Z15:AO15"/>
    <mergeCell ref="U10:AE10"/>
    <mergeCell ref="U11:AE11"/>
    <mergeCell ref="AF10:AO10"/>
    <mergeCell ref="AF11:AO11"/>
    <mergeCell ref="A18:I19"/>
    <mergeCell ref="Z19:AC19"/>
    <mergeCell ref="AD19:AG19"/>
    <mergeCell ref="A4:X4"/>
    <mergeCell ref="AE64:AO64"/>
    <mergeCell ref="AE65:AO65"/>
    <mergeCell ref="V64:AD64"/>
    <mergeCell ref="V65:AD65"/>
    <mergeCell ref="S64:T64"/>
    <mergeCell ref="Q65:R65"/>
    <mergeCell ref="S65:T65"/>
    <mergeCell ref="A63:P63"/>
    <mergeCell ref="A64:P64"/>
    <mergeCell ref="A65:P65"/>
    <mergeCell ref="Q64:R64"/>
    <mergeCell ref="S60:T60"/>
    <mergeCell ref="Q61:R61"/>
    <mergeCell ref="A60:P60"/>
    <mergeCell ref="A61:P61"/>
    <mergeCell ref="A62:P62"/>
    <mergeCell ref="AE59:AO59"/>
    <mergeCell ref="AE60:AO60"/>
    <mergeCell ref="AE61:AO61"/>
    <mergeCell ref="Q60:R60"/>
    <mergeCell ref="Y50:AD52"/>
    <mergeCell ref="A47:T49"/>
    <mergeCell ref="U47:U49"/>
    <mergeCell ref="V69:AD69"/>
    <mergeCell ref="A90:AP90"/>
    <mergeCell ref="A82:V86"/>
    <mergeCell ref="W87:AO87"/>
    <mergeCell ref="A87:V87"/>
    <mergeCell ref="A88:V88"/>
    <mergeCell ref="W88:AO88"/>
    <mergeCell ref="A89:V89"/>
    <mergeCell ref="W82:AO86"/>
    <mergeCell ref="A74:T76"/>
    <mergeCell ref="U74:U76"/>
    <mergeCell ref="V74:AD76"/>
    <mergeCell ref="AE74:AP76"/>
    <mergeCell ref="V78:AD78"/>
    <mergeCell ref="Q69:R69"/>
    <mergeCell ref="A69:P69"/>
    <mergeCell ref="W89:AO89"/>
    <mergeCell ref="A72:P72"/>
    <mergeCell ref="A73:P73"/>
    <mergeCell ref="A70:P70"/>
    <mergeCell ref="V70:AD70"/>
    <mergeCell ref="AE70:AP70"/>
    <mergeCell ref="S71:T71"/>
    <mergeCell ref="S72:T72"/>
    <mergeCell ref="S73:T73"/>
    <mergeCell ref="V72:AD72"/>
    <mergeCell ref="V73:AD73"/>
    <mergeCell ref="AE72:AP72"/>
    <mergeCell ref="AE73:AP73"/>
    <mergeCell ref="Q73:R73"/>
    <mergeCell ref="AE78:AO78"/>
    <mergeCell ref="V71:AD71"/>
    <mergeCell ref="AE71:AP71"/>
    <mergeCell ref="A66:P66"/>
    <mergeCell ref="A71:P71"/>
    <mergeCell ref="A67:P67"/>
    <mergeCell ref="A68:P68"/>
    <mergeCell ref="A79:AP79"/>
    <mergeCell ref="A80:AP80"/>
    <mergeCell ref="Q66:R66"/>
    <mergeCell ref="S66:T66"/>
    <mergeCell ref="Q67:R67"/>
    <mergeCell ref="S67:T67"/>
    <mergeCell ref="Q68:R68"/>
    <mergeCell ref="S68:T68"/>
    <mergeCell ref="Q71:R71"/>
    <mergeCell ref="Q72:R72"/>
    <mergeCell ref="S69:T69"/>
    <mergeCell ref="Q70:R70"/>
    <mergeCell ref="S70:T70"/>
    <mergeCell ref="AE66:AO66"/>
    <mergeCell ref="AE67:AO67"/>
    <mergeCell ref="V66:AD66"/>
    <mergeCell ref="V67:AD67"/>
    <mergeCell ref="V68:AD68"/>
    <mergeCell ref="AE69:AP69"/>
    <mergeCell ref="AE68:AO68"/>
    <mergeCell ref="V47:X49"/>
    <mergeCell ref="Y47:AD49"/>
    <mergeCell ref="AE47:AP49"/>
    <mergeCell ref="AE62:AO62"/>
    <mergeCell ref="AE63:AO63"/>
    <mergeCell ref="V60:AD60"/>
    <mergeCell ref="V61:AD61"/>
    <mergeCell ref="V62:AD62"/>
    <mergeCell ref="V63:AD63"/>
    <mergeCell ref="AE50:AP52"/>
    <mergeCell ref="A59:P59"/>
    <mergeCell ref="Q59:R59"/>
    <mergeCell ref="S59:T59"/>
    <mergeCell ref="S61:T61"/>
    <mergeCell ref="Q62:R62"/>
    <mergeCell ref="S62:T62"/>
    <mergeCell ref="Q63:R63"/>
    <mergeCell ref="S63:T63"/>
    <mergeCell ref="V59:AD59"/>
    <mergeCell ref="A53:R55"/>
    <mergeCell ref="S53:T55"/>
    <mergeCell ref="U53:U55"/>
    <mergeCell ref="V53:AD55"/>
    <mergeCell ref="AE53:AP55"/>
    <mergeCell ref="U56:U58"/>
    <mergeCell ref="V56:AD58"/>
    <mergeCell ref="A56:P58"/>
    <mergeCell ref="S56:T58"/>
    <mergeCell ref="IF32:IU32"/>
    <mergeCell ref="CB32:CU32"/>
    <mergeCell ref="CV32:DO32"/>
    <mergeCell ref="DP32:EI32"/>
    <mergeCell ref="EJ32:FC32"/>
    <mergeCell ref="FD32:FW32"/>
    <mergeCell ref="FX32:GQ32"/>
    <mergeCell ref="GR32:HK32"/>
    <mergeCell ref="HL32:IE32"/>
    <mergeCell ref="A35:AD35"/>
    <mergeCell ref="A33:AD34"/>
    <mergeCell ref="S19:V19"/>
    <mergeCell ref="W19:Y19"/>
    <mergeCell ref="AH17:AK17"/>
    <mergeCell ref="BH32:CA32"/>
    <mergeCell ref="AE33:AO34"/>
    <mergeCell ref="AE35:AO35"/>
    <mergeCell ref="A1:S1"/>
    <mergeCell ref="Y1:Z4"/>
    <mergeCell ref="A12:AP12"/>
    <mergeCell ref="A13:F13"/>
    <mergeCell ref="A5:M5"/>
    <mergeCell ref="N5:AF5"/>
    <mergeCell ref="AI5:AP5"/>
    <mergeCell ref="AG5:AH5"/>
    <mergeCell ref="A14:F14"/>
    <mergeCell ref="A2:X2"/>
    <mergeCell ref="A3:X3"/>
    <mergeCell ref="AE6:AH6"/>
    <mergeCell ref="AE7:AH7"/>
    <mergeCell ref="A30:AP30"/>
    <mergeCell ref="V23:AP23"/>
    <mergeCell ref="AL17:AO17"/>
    <mergeCell ref="AL18:AO18"/>
    <mergeCell ref="A17:I17"/>
    <mergeCell ref="J17:M17"/>
    <mergeCell ref="Z17:AC17"/>
    <mergeCell ref="Z18:AC18"/>
    <mergeCell ref="AH19:AK19"/>
    <mergeCell ref="AL19:AO19"/>
    <mergeCell ref="AD18:AG18"/>
    <mergeCell ref="J18:M18"/>
    <mergeCell ref="N18:R18"/>
    <mergeCell ref="S18:V18"/>
    <mergeCell ref="W18:Y18"/>
    <mergeCell ref="J19:M19"/>
    <mergeCell ref="N19:R19"/>
    <mergeCell ref="AH18:AK18"/>
    <mergeCell ref="AD17:AG17"/>
    <mergeCell ref="N17:R17"/>
    <mergeCell ref="S17:V17"/>
    <mergeCell ref="W17:Y17"/>
    <mergeCell ref="A91:AO91"/>
    <mergeCell ref="A92:AO92"/>
    <mergeCell ref="A78:T78"/>
    <mergeCell ref="A20:AP20"/>
    <mergeCell ref="A21:AP21"/>
    <mergeCell ref="A23:U23"/>
    <mergeCell ref="A41:T43"/>
    <mergeCell ref="U41:U43"/>
    <mergeCell ref="V41:X43"/>
    <mergeCell ref="Y41:AD43"/>
    <mergeCell ref="A38:AD40"/>
    <mergeCell ref="A32:AD32"/>
    <mergeCell ref="Q56:R58"/>
    <mergeCell ref="A50:T52"/>
    <mergeCell ref="U50:U52"/>
    <mergeCell ref="V50:X52"/>
    <mergeCell ref="AE38:AP40"/>
    <mergeCell ref="B24:U28"/>
    <mergeCell ref="V24:AP28"/>
    <mergeCell ref="A44:T46"/>
    <mergeCell ref="U44:U46"/>
    <mergeCell ref="V44:X46"/>
    <mergeCell ref="Y44:AD46"/>
    <mergeCell ref="AE44:AP46"/>
  </mergeCells>
  <printOptions horizontalCentered="1"/>
  <pageMargins left="3.937007874015748E-2" right="0" top="0" bottom="0" header="0" footer="0"/>
  <pageSetup scale="74" orientation="portrait" r:id="rId1"/>
  <headerFooter alignWithMargins="0"/>
  <ignoredErrors>
    <ignoredError sqref="Y44:AD52 AE36 AE59:AO63 AE66:AO68 AE64:AO65 AE69" unlockedFormula="1"/>
  </ignoredErrors>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'COD DANE'!$D$2:$D$15</xm:f>
          </x14:formula1>
          <xm:sqref>AL18:AO18 N18:R18 W18:Y18 AD18:AG18</xm:sqref>
        </x14:dataValidation>
        <x14:dataValidation type="list" allowBlank="1" showInputMessage="1" showErrorMessage="1" xr:uid="{00000000-0002-0000-0000-000001000000}">
          <x14:formula1>
            <xm:f>'COD DANE'!$A$2:$A$36</xm:f>
          </x14:formula1>
          <xm:sqref>N5:AF5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dimension ref="A1:AI36"/>
  <sheetViews>
    <sheetView workbookViewId="0">
      <selection activeCell="F3" sqref="F3"/>
    </sheetView>
  </sheetViews>
  <sheetFormatPr baseColWidth="10" defaultRowHeight="13.2" x14ac:dyDescent="0.25"/>
  <cols>
    <col min="1" max="1" width="16.44140625" bestFit="1" customWidth="1"/>
    <col min="2" max="2" width="12.88671875" customWidth="1"/>
    <col min="4" max="4" width="48" bestFit="1" customWidth="1"/>
    <col min="5" max="5" width="11.44140625" style="4"/>
    <col min="6" max="6" width="18.88671875" customWidth="1"/>
  </cols>
  <sheetData>
    <row r="1" spans="1:35" x14ac:dyDescent="0.25">
      <c r="A1" s="3" t="s">
        <v>52</v>
      </c>
      <c r="B1" s="3" t="s">
        <v>9</v>
      </c>
      <c r="D1" s="3" t="s">
        <v>39</v>
      </c>
      <c r="E1" s="3" t="s">
        <v>87</v>
      </c>
    </row>
    <row r="2" spans="1:35" x14ac:dyDescent="0.25">
      <c r="A2" t="s">
        <v>53</v>
      </c>
      <c r="B2">
        <v>899999336</v>
      </c>
      <c r="D2" t="s">
        <v>76</v>
      </c>
      <c r="E2" s="4">
        <v>103</v>
      </c>
    </row>
    <row r="3" spans="1:35" x14ac:dyDescent="0.25">
      <c r="A3" t="s">
        <v>54</v>
      </c>
      <c r="B3">
        <v>890900286</v>
      </c>
      <c r="D3" t="s">
        <v>77</v>
      </c>
      <c r="E3" s="4">
        <v>104</v>
      </c>
    </row>
    <row r="4" spans="1:35" x14ac:dyDescent="0.25">
      <c r="A4" t="s">
        <v>55</v>
      </c>
      <c r="B4">
        <v>800102838</v>
      </c>
      <c r="D4" t="s">
        <v>78</v>
      </c>
      <c r="E4" s="4">
        <v>105</v>
      </c>
      <c r="F4" s="27"/>
    </row>
    <row r="5" spans="1:35" x14ac:dyDescent="0.25">
      <c r="A5" t="s">
        <v>92</v>
      </c>
      <c r="B5">
        <v>890102006</v>
      </c>
      <c r="D5" t="s">
        <v>79</v>
      </c>
      <c r="E5" s="4">
        <v>106</v>
      </c>
      <c r="F5" s="27"/>
    </row>
    <row r="6" spans="1:35" x14ac:dyDescent="0.25">
      <c r="A6" t="s">
        <v>93</v>
      </c>
      <c r="B6">
        <v>890480059</v>
      </c>
      <c r="D6" t="s">
        <v>80</v>
      </c>
      <c r="E6" s="4">
        <v>107</v>
      </c>
      <c r="F6" s="27"/>
    </row>
    <row r="7" spans="1:35" x14ac:dyDescent="0.25">
      <c r="A7" t="s">
        <v>94</v>
      </c>
      <c r="B7">
        <v>891800498</v>
      </c>
      <c r="D7" t="s">
        <v>81</v>
      </c>
      <c r="E7" s="4">
        <v>117</v>
      </c>
      <c r="F7" s="27"/>
      <c r="AI7" t="b">
        <f>'COD DANE'!H19=IFERROR(VLOOKUP(N7,COD [1]DANE!A2:B34,2),0)</f>
        <v>1</v>
      </c>
    </row>
    <row r="8" spans="1:35" x14ac:dyDescent="0.25">
      <c r="A8" t="s">
        <v>56</v>
      </c>
      <c r="B8">
        <v>890801052</v>
      </c>
      <c r="D8" t="s">
        <v>82</v>
      </c>
      <c r="E8" s="4">
        <v>118</v>
      </c>
      <c r="F8" s="27"/>
      <c r="G8" s="27"/>
    </row>
    <row r="9" spans="1:35" x14ac:dyDescent="0.25">
      <c r="A9" t="s">
        <v>95</v>
      </c>
      <c r="B9">
        <v>800091594</v>
      </c>
      <c r="D9" t="s">
        <v>83</v>
      </c>
      <c r="E9" s="4">
        <v>119</v>
      </c>
    </row>
    <row r="10" spans="1:35" x14ac:dyDescent="0.25">
      <c r="A10" t="s">
        <v>57</v>
      </c>
      <c r="B10">
        <v>892099216</v>
      </c>
      <c r="D10" t="s">
        <v>84</v>
      </c>
      <c r="E10" s="4">
        <v>303</v>
      </c>
    </row>
    <row r="11" spans="1:35" x14ac:dyDescent="0.25">
      <c r="A11" t="s">
        <v>58</v>
      </c>
      <c r="B11">
        <v>891580016</v>
      </c>
      <c r="D11" t="s">
        <v>85</v>
      </c>
      <c r="E11" s="4">
        <v>305</v>
      </c>
    </row>
    <row r="12" spans="1:35" x14ac:dyDescent="0.25">
      <c r="A12" t="s">
        <v>59</v>
      </c>
      <c r="B12">
        <v>892399999</v>
      </c>
      <c r="D12" t="s">
        <v>86</v>
      </c>
      <c r="E12" s="4">
        <v>405</v>
      </c>
    </row>
    <row r="13" spans="1:35" x14ac:dyDescent="0.25">
      <c r="A13" t="s">
        <v>60</v>
      </c>
      <c r="B13">
        <v>891680010</v>
      </c>
      <c r="D13" t="s">
        <v>88</v>
      </c>
      <c r="E13" s="4">
        <v>500</v>
      </c>
    </row>
    <row r="14" spans="1:35" x14ac:dyDescent="0.25">
      <c r="A14" t="s">
        <v>96</v>
      </c>
      <c r="B14">
        <v>800103935</v>
      </c>
      <c r="D14" s="27" t="s">
        <v>110</v>
      </c>
      <c r="E14" s="4">
        <v>600</v>
      </c>
    </row>
    <row r="15" spans="1:35" x14ac:dyDescent="0.25">
      <c r="A15" t="s">
        <v>61</v>
      </c>
      <c r="B15">
        <v>899999114</v>
      </c>
      <c r="D15" s="27" t="s">
        <v>116</v>
      </c>
      <c r="E15" s="4">
        <v>700</v>
      </c>
    </row>
    <row r="16" spans="1:35" x14ac:dyDescent="0.25">
      <c r="A16" t="s">
        <v>97</v>
      </c>
      <c r="B16">
        <v>892099149</v>
      </c>
    </row>
    <row r="17" spans="1:2" x14ac:dyDescent="0.25">
      <c r="A17" t="s">
        <v>62</v>
      </c>
      <c r="B17">
        <v>892115015</v>
      </c>
    </row>
    <row r="18" spans="1:2" x14ac:dyDescent="0.25">
      <c r="A18" t="s">
        <v>63</v>
      </c>
      <c r="B18">
        <v>800103196</v>
      </c>
    </row>
    <row r="19" spans="1:2" x14ac:dyDescent="0.25">
      <c r="A19" t="s">
        <v>64</v>
      </c>
      <c r="B19">
        <v>800103913</v>
      </c>
    </row>
    <row r="20" spans="1:2" x14ac:dyDescent="0.25">
      <c r="A20" s="27" t="s">
        <v>65</v>
      </c>
      <c r="B20">
        <v>800103920</v>
      </c>
    </row>
    <row r="21" spans="1:2" x14ac:dyDescent="0.25">
      <c r="A21" t="s">
        <v>66</v>
      </c>
      <c r="B21">
        <v>892000148</v>
      </c>
    </row>
    <row r="22" spans="1:2" x14ac:dyDescent="0.25">
      <c r="A22" t="s">
        <v>67</v>
      </c>
      <c r="B22">
        <v>800103923</v>
      </c>
    </row>
    <row r="23" spans="1:2" x14ac:dyDescent="0.25">
      <c r="A23" t="s">
        <v>68</v>
      </c>
      <c r="B23">
        <v>800103927</v>
      </c>
    </row>
    <row r="24" spans="1:2" x14ac:dyDescent="0.25">
      <c r="A24" s="26" t="s">
        <v>89</v>
      </c>
      <c r="B24" s="26">
        <v>891180009</v>
      </c>
    </row>
    <row r="25" spans="1:2" x14ac:dyDescent="0.25">
      <c r="A25" t="s">
        <v>69</v>
      </c>
      <c r="B25">
        <v>800094164</v>
      </c>
    </row>
    <row r="26" spans="1:2" x14ac:dyDescent="0.25">
      <c r="A26" t="s">
        <v>98</v>
      </c>
      <c r="B26">
        <v>890001639</v>
      </c>
    </row>
    <row r="27" spans="1:2" x14ac:dyDescent="0.25">
      <c r="A27" t="s">
        <v>70</v>
      </c>
      <c r="B27">
        <v>891480085</v>
      </c>
    </row>
    <row r="28" spans="1:2" x14ac:dyDescent="0.25">
      <c r="A28" t="s">
        <v>99</v>
      </c>
      <c r="B28">
        <v>892400038</v>
      </c>
    </row>
    <row r="29" spans="1:2" x14ac:dyDescent="0.25">
      <c r="A29" t="s">
        <v>71</v>
      </c>
      <c r="B29">
        <v>890201235</v>
      </c>
    </row>
    <row r="30" spans="1:2" x14ac:dyDescent="0.25">
      <c r="A30" t="s">
        <v>72</v>
      </c>
      <c r="B30">
        <v>892280021</v>
      </c>
    </row>
    <row r="31" spans="1:2" x14ac:dyDescent="0.25">
      <c r="A31" t="s">
        <v>73</v>
      </c>
      <c r="B31">
        <v>800113672</v>
      </c>
    </row>
    <row r="32" spans="1:2" x14ac:dyDescent="0.25">
      <c r="A32" t="s">
        <v>74</v>
      </c>
      <c r="B32">
        <v>890399029</v>
      </c>
    </row>
    <row r="33" spans="1:2" x14ac:dyDescent="0.25">
      <c r="A33" t="s">
        <v>100</v>
      </c>
      <c r="B33">
        <v>845000021</v>
      </c>
    </row>
    <row r="34" spans="1:2" x14ac:dyDescent="0.25">
      <c r="A34" t="s">
        <v>75</v>
      </c>
      <c r="B34">
        <v>800094067</v>
      </c>
    </row>
    <row r="35" spans="1:2" x14ac:dyDescent="0.25">
      <c r="A35" s="27" t="s">
        <v>114</v>
      </c>
      <c r="B35" s="28">
        <v>900094880</v>
      </c>
    </row>
    <row r="36" spans="1:2" x14ac:dyDescent="0.25">
      <c r="A36" s="27" t="s">
        <v>115</v>
      </c>
      <c r="B36">
        <v>900263608</v>
      </c>
    </row>
  </sheetData>
  <sortState xmlns:xlrd2="http://schemas.microsoft.com/office/spreadsheetml/2017/richdata2" ref="A2:B34">
    <sortCondition ref="A2:A34"/>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B2"/>
  <sheetViews>
    <sheetView zoomScale="90" zoomScaleNormal="90" workbookViewId="0">
      <selection activeCell="B2" sqref="B2"/>
    </sheetView>
  </sheetViews>
  <sheetFormatPr baseColWidth="10" defaultRowHeight="13.2" x14ac:dyDescent="0.25"/>
  <cols>
    <col min="1" max="1" width="3.33203125" customWidth="1"/>
    <col min="2" max="2" width="179.44140625" customWidth="1"/>
  </cols>
  <sheetData>
    <row r="1" spans="2:2" ht="13.8" x14ac:dyDescent="0.25">
      <c r="B1" s="2" t="s">
        <v>91</v>
      </c>
    </row>
    <row r="2" spans="2:2" ht="360" x14ac:dyDescent="0.25">
      <c r="B2" s="25" t="s">
        <v>122</v>
      </c>
    </row>
  </sheetData>
  <sheetProtection algorithmName="SHA-512" hashValue="gGeKju/XIDBOpiX340l2+YJy1clLyBwlF1Tk6IBocRiNPi/JmmZIgaJ1s/sRVH9jTShZNzAH5CaqqdLmILxDfQ==" saltValue="obcTdAR089AA0HvT4HV9u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ORDEN DE PAGO V.7</vt:lpstr>
      <vt:lpstr>COD DANE</vt:lpstr>
      <vt:lpstr>Recomendaciones</vt:lpstr>
      <vt:lpstr>'ORDEN DE PAGO V.7'!Área_de_impresión</vt:lpstr>
    </vt:vector>
  </TitlesOfParts>
  <Company>BANCOLOMBIA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BANCOLOMBIA S.A</dc:creator>
  <cp:lastModifiedBy>Nancy Jeanneth Patiño Cañon</cp:lastModifiedBy>
  <cp:lastPrinted>2026-03-09T21:13:52Z</cp:lastPrinted>
  <dcterms:created xsi:type="dcterms:W3CDTF">2009-07-03T15:42:28Z</dcterms:created>
  <dcterms:modified xsi:type="dcterms:W3CDTF">2026-06-10T21:02:15Z</dcterms:modified>
</cp:coreProperties>
</file>